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40" windowWidth="20730" windowHeight="6285"/>
    <workbookView xWindow="-15" yWindow="-15" windowWidth="20730" windowHeight="6255"/>
  </bookViews>
  <sheets>
    <sheet name="G_SE_Inclusion (2)" sheetId="26" r:id="rId1"/>
    <sheet name="Explications" sheetId="27" r:id="rId2"/>
    <sheet name="Matrix_Gov_PA" sheetId="12" r:id="rId3"/>
    <sheet name="Matrix_Gov_PA.1" sheetId="8" r:id="rId4"/>
  </sheets>
  <definedNames>
    <definedName name="Vision" localSheetId="1">Explications!#REF!</definedName>
    <definedName name="Vision_1" localSheetId="1">Explications!#REF!</definedName>
    <definedName name="_xlnm.Print_Area" localSheetId="0">'G_SE_Inclusion (2)'!$A$2:$X$263</definedName>
  </definedNames>
  <calcPr calcId="145621" concurrentCalc="0"/>
</workbook>
</file>

<file path=xl/calcChain.xml><?xml version="1.0" encoding="utf-8"?>
<calcChain xmlns="http://schemas.openxmlformats.org/spreadsheetml/2006/main">
  <c r="W202" i="26" l="1"/>
  <c r="V202" i="26"/>
  <c r="U202" i="26"/>
  <c r="T202" i="26"/>
  <c r="R202" i="26"/>
  <c r="Q202" i="26"/>
  <c r="P202" i="26"/>
  <c r="O202" i="26"/>
  <c r="M202" i="26"/>
  <c r="L202" i="26"/>
  <c r="K202" i="26"/>
  <c r="J202" i="26"/>
  <c r="H202" i="26"/>
  <c r="G202" i="26"/>
  <c r="F202" i="26"/>
  <c r="E202" i="26"/>
  <c r="W195" i="26"/>
  <c r="V195" i="26"/>
  <c r="U195" i="26"/>
  <c r="T195" i="26"/>
  <c r="R195" i="26"/>
  <c r="Q195" i="26"/>
  <c r="P195" i="26"/>
  <c r="O195" i="26"/>
  <c r="M195" i="26"/>
  <c r="L195" i="26"/>
  <c r="K195" i="26"/>
  <c r="J195" i="26"/>
  <c r="H195" i="26"/>
  <c r="G195" i="26"/>
  <c r="F195" i="26"/>
  <c r="E195" i="26"/>
  <c r="W188" i="26"/>
  <c r="V188" i="26"/>
  <c r="U188" i="26"/>
  <c r="T188" i="26"/>
  <c r="R188" i="26"/>
  <c r="Q188" i="26"/>
  <c r="P188" i="26"/>
  <c r="O188" i="26"/>
  <c r="M188" i="26"/>
  <c r="L188" i="26"/>
  <c r="K188" i="26"/>
  <c r="J188" i="26"/>
  <c r="H188" i="26"/>
  <c r="G188" i="26"/>
  <c r="F188" i="26"/>
  <c r="E188" i="26"/>
  <c r="W179" i="26"/>
  <c r="V179" i="26"/>
  <c r="U179" i="26"/>
  <c r="T179" i="26"/>
  <c r="R179" i="26"/>
  <c r="Q179" i="26"/>
  <c r="P179" i="26"/>
  <c r="O179" i="26"/>
  <c r="M179" i="26"/>
  <c r="L179" i="26"/>
  <c r="K179" i="26"/>
  <c r="J179" i="26"/>
  <c r="H179" i="26"/>
  <c r="G179" i="26"/>
  <c r="F179" i="26"/>
  <c r="E179" i="26"/>
  <c r="W178" i="26"/>
  <c r="V178" i="26"/>
  <c r="U178" i="26"/>
  <c r="T178" i="26"/>
  <c r="R178" i="26"/>
  <c r="Q178" i="26"/>
  <c r="P178" i="26"/>
  <c r="O178" i="26"/>
  <c r="M178" i="26"/>
  <c r="L178" i="26"/>
  <c r="K178" i="26"/>
  <c r="J178" i="26"/>
  <c r="H178" i="26"/>
  <c r="G178" i="26"/>
  <c r="F178" i="26"/>
  <c r="E178" i="26"/>
  <c r="W160" i="26"/>
  <c r="V160" i="26"/>
  <c r="U160" i="26"/>
  <c r="T160" i="26"/>
  <c r="R160" i="26"/>
  <c r="Q160" i="26"/>
  <c r="P160" i="26"/>
  <c r="O160" i="26"/>
  <c r="M160" i="26"/>
  <c r="L160" i="26"/>
  <c r="K160" i="26"/>
  <c r="J160" i="26"/>
  <c r="H160" i="26"/>
  <c r="G160" i="26"/>
  <c r="F160" i="26"/>
  <c r="E160" i="26"/>
  <c r="W153" i="26"/>
  <c r="V153" i="26"/>
  <c r="U153" i="26"/>
  <c r="T153" i="26"/>
  <c r="R153" i="26"/>
  <c r="Q153" i="26"/>
  <c r="P153" i="26"/>
  <c r="O153" i="26"/>
  <c r="M153" i="26"/>
  <c r="L153" i="26"/>
  <c r="K153" i="26"/>
  <c r="J153" i="26"/>
  <c r="H153" i="26"/>
  <c r="G153" i="26"/>
  <c r="F153" i="26"/>
  <c r="E153" i="26"/>
  <c r="W146" i="26"/>
  <c r="V146" i="26"/>
  <c r="U146" i="26"/>
  <c r="T146" i="26"/>
  <c r="R146" i="26"/>
  <c r="Q146" i="26"/>
  <c r="P146" i="26"/>
  <c r="O146" i="26"/>
  <c r="M146" i="26"/>
  <c r="L146" i="26"/>
  <c r="K146" i="26"/>
  <c r="J146" i="26"/>
  <c r="H146" i="26"/>
  <c r="G146" i="26"/>
  <c r="F146" i="26"/>
  <c r="E146" i="26"/>
  <c r="W137" i="26"/>
  <c r="V137" i="26"/>
  <c r="U137" i="26"/>
  <c r="T137" i="26"/>
  <c r="R137" i="26"/>
  <c r="Q137" i="26"/>
  <c r="P137" i="26"/>
  <c r="O137" i="26"/>
  <c r="M137" i="26"/>
  <c r="L137" i="26"/>
  <c r="K137" i="26"/>
  <c r="J137" i="26"/>
  <c r="H137" i="26"/>
  <c r="G137" i="26"/>
  <c r="F137" i="26"/>
  <c r="E137" i="26"/>
  <c r="W136" i="26"/>
  <c r="V136" i="26"/>
  <c r="U136" i="26"/>
  <c r="T136" i="26"/>
  <c r="R136" i="26"/>
  <c r="Q136" i="26"/>
  <c r="P136" i="26"/>
  <c r="O136" i="26"/>
  <c r="M136" i="26"/>
  <c r="L136" i="26"/>
  <c r="K136" i="26"/>
  <c r="J136" i="26"/>
  <c r="H136" i="26"/>
  <c r="G136" i="26"/>
  <c r="F136" i="26"/>
  <c r="E136" i="26"/>
  <c r="W118" i="26"/>
  <c r="V118" i="26"/>
  <c r="U118" i="26"/>
  <c r="T118" i="26"/>
  <c r="R118" i="26"/>
  <c r="Q118" i="26"/>
  <c r="P118" i="26"/>
  <c r="O118" i="26"/>
  <c r="M118" i="26"/>
  <c r="L118" i="26"/>
  <c r="K118" i="26"/>
  <c r="J118" i="26"/>
  <c r="H118" i="26"/>
  <c r="G118" i="26"/>
  <c r="F118" i="26"/>
  <c r="E118" i="26"/>
  <c r="W111" i="26"/>
  <c r="V111" i="26"/>
  <c r="U111" i="26"/>
  <c r="T111" i="26"/>
  <c r="R111" i="26"/>
  <c r="Q111" i="26"/>
  <c r="P111" i="26"/>
  <c r="O111" i="26"/>
  <c r="M111" i="26"/>
  <c r="L111" i="26"/>
  <c r="K111" i="26"/>
  <c r="J111" i="26"/>
  <c r="H111" i="26"/>
  <c r="G111" i="26"/>
  <c r="F111" i="26"/>
  <c r="E111" i="26"/>
  <c r="W104" i="26"/>
  <c r="V104" i="26"/>
  <c r="U104" i="26"/>
  <c r="T104" i="26"/>
  <c r="R104" i="26"/>
  <c r="Q104" i="26"/>
  <c r="P104" i="26"/>
  <c r="O104" i="26"/>
  <c r="M104" i="26"/>
  <c r="L104" i="26"/>
  <c r="K104" i="26"/>
  <c r="J104" i="26"/>
  <c r="H104" i="26"/>
  <c r="G104" i="26"/>
  <c r="F104" i="26"/>
  <c r="E104" i="26"/>
  <c r="W95" i="26"/>
  <c r="V95" i="26"/>
  <c r="U95" i="26"/>
  <c r="T95" i="26"/>
  <c r="R95" i="26"/>
  <c r="Q95" i="26"/>
  <c r="P95" i="26"/>
  <c r="O95" i="26"/>
  <c r="M95" i="26"/>
  <c r="L95" i="26"/>
  <c r="K95" i="26"/>
  <c r="J95" i="26"/>
  <c r="H95" i="26"/>
  <c r="G95" i="26"/>
  <c r="F95" i="26"/>
  <c r="E95" i="26"/>
  <c r="W94" i="26"/>
  <c r="V94" i="26"/>
  <c r="U94" i="26"/>
  <c r="T94" i="26"/>
  <c r="R94" i="26"/>
  <c r="Q94" i="26"/>
  <c r="P94" i="26"/>
  <c r="O94" i="26"/>
  <c r="M94" i="26"/>
  <c r="L94" i="26"/>
  <c r="K94" i="26"/>
  <c r="J94" i="26"/>
  <c r="H94" i="26"/>
  <c r="G94" i="26"/>
  <c r="F94" i="26"/>
  <c r="E94" i="26"/>
  <c r="W76" i="26"/>
  <c r="V76" i="26"/>
  <c r="U76" i="26"/>
  <c r="T76" i="26"/>
  <c r="R76" i="26"/>
  <c r="Q76" i="26"/>
  <c r="P76" i="26"/>
  <c r="O76" i="26"/>
  <c r="M76" i="26"/>
  <c r="L76" i="26"/>
  <c r="K76" i="26"/>
  <c r="J76" i="26"/>
  <c r="H76" i="26"/>
  <c r="G76" i="26"/>
  <c r="F76" i="26"/>
  <c r="E76" i="26"/>
  <c r="W69" i="26"/>
  <c r="V69" i="26"/>
  <c r="U69" i="26"/>
  <c r="T69" i="26"/>
  <c r="R69" i="26"/>
  <c r="Q69" i="26"/>
  <c r="P69" i="26"/>
  <c r="O69" i="26"/>
  <c r="M69" i="26"/>
  <c r="L69" i="26"/>
  <c r="K69" i="26"/>
  <c r="J69" i="26"/>
  <c r="H69" i="26"/>
  <c r="G69" i="26"/>
  <c r="F69" i="26"/>
  <c r="E69" i="26"/>
  <c r="W62" i="26"/>
  <c r="V62" i="26"/>
  <c r="U62" i="26"/>
  <c r="T62" i="26"/>
  <c r="R62" i="26"/>
  <c r="Q62" i="26"/>
  <c r="P62" i="26"/>
  <c r="O62" i="26"/>
  <c r="M62" i="26"/>
  <c r="L62" i="26"/>
  <c r="K62" i="26"/>
  <c r="J62" i="26"/>
  <c r="H62" i="26"/>
  <c r="G62" i="26"/>
  <c r="F62" i="26"/>
  <c r="E62" i="26"/>
  <c r="W53" i="26"/>
  <c r="V53" i="26"/>
  <c r="U53" i="26"/>
  <c r="T53" i="26"/>
  <c r="R53" i="26"/>
  <c r="Q53" i="26"/>
  <c r="P53" i="26"/>
  <c r="O53" i="26"/>
  <c r="M53" i="26"/>
  <c r="L53" i="26"/>
  <c r="K53" i="26"/>
  <c r="J53" i="26"/>
  <c r="H53" i="26"/>
  <c r="G53" i="26"/>
  <c r="F53" i="26"/>
  <c r="E53" i="26"/>
  <c r="W52" i="26"/>
  <c r="V52" i="26"/>
  <c r="U52" i="26"/>
  <c r="T52" i="26"/>
  <c r="R52" i="26"/>
  <c r="Q52" i="26"/>
  <c r="P52" i="26"/>
  <c r="O52" i="26"/>
  <c r="M52" i="26"/>
  <c r="L52" i="26"/>
  <c r="K52" i="26"/>
  <c r="J52" i="26"/>
  <c r="H52" i="26"/>
  <c r="G52" i="26"/>
  <c r="F52" i="26"/>
  <c r="E52" i="26"/>
  <c r="W34" i="26"/>
  <c r="V34" i="26"/>
  <c r="U34" i="26"/>
  <c r="T34" i="26"/>
  <c r="W27" i="26"/>
  <c r="V27" i="26"/>
  <c r="U27" i="26"/>
  <c r="T27" i="26"/>
  <c r="W20" i="26"/>
  <c r="V20" i="26"/>
  <c r="U20" i="26"/>
  <c r="T20" i="26"/>
  <c r="W11" i="26"/>
  <c r="V11" i="26"/>
  <c r="U11" i="26"/>
  <c r="T11" i="26"/>
  <c r="W10" i="26"/>
  <c r="V10" i="26"/>
  <c r="U10" i="26"/>
  <c r="T10" i="26"/>
  <c r="R34" i="26"/>
  <c r="Q34" i="26"/>
  <c r="P34" i="26"/>
  <c r="O34" i="26"/>
  <c r="R27" i="26"/>
  <c r="Q27" i="26"/>
  <c r="P27" i="26"/>
  <c r="O27" i="26"/>
  <c r="R20" i="26"/>
  <c r="Q20" i="26"/>
  <c r="P20" i="26"/>
  <c r="O20" i="26"/>
  <c r="R11" i="26"/>
  <c r="Q11" i="26"/>
  <c r="P11" i="26"/>
  <c r="O11" i="26"/>
  <c r="R10" i="26"/>
  <c r="Q10" i="26"/>
  <c r="P10" i="26"/>
  <c r="O10" i="26"/>
  <c r="M34" i="26"/>
  <c r="L34" i="26"/>
  <c r="K34" i="26"/>
  <c r="J34" i="26"/>
  <c r="M27" i="26"/>
  <c r="L27" i="26"/>
  <c r="K27" i="26"/>
  <c r="J27" i="26"/>
  <c r="M20" i="26"/>
  <c r="L20" i="26"/>
  <c r="K20" i="26"/>
  <c r="J20" i="26"/>
  <c r="M11" i="26"/>
  <c r="L11" i="26"/>
  <c r="K11" i="26"/>
  <c r="J11" i="26"/>
  <c r="M10" i="26"/>
  <c r="L10" i="26"/>
  <c r="K10" i="26"/>
  <c r="J10" i="26"/>
  <c r="F11" i="26"/>
  <c r="F10" i="26"/>
  <c r="G11" i="26"/>
  <c r="G10" i="26"/>
  <c r="H11" i="26"/>
  <c r="H10" i="26"/>
  <c r="E20" i="26"/>
  <c r="E11" i="26"/>
  <c r="E10" i="26"/>
  <c r="F27" i="26"/>
  <c r="G27" i="26"/>
  <c r="H27" i="26"/>
  <c r="E27" i="26"/>
  <c r="F20" i="26"/>
  <c r="G20" i="26"/>
  <c r="H20" i="26"/>
  <c r="F34" i="26"/>
  <c r="G34" i="26"/>
  <c r="H34" i="26"/>
  <c r="E34" i="26"/>
  <c r="X6" i="26"/>
  <c r="S6" i="26"/>
  <c r="N6" i="26"/>
  <c r="I6" i="26"/>
  <c r="X5" i="26"/>
  <c r="S5" i="26"/>
  <c r="N5" i="26"/>
  <c r="I5" i="26"/>
  <c r="X174" i="26"/>
  <c r="S174" i="26"/>
  <c r="N174" i="26"/>
  <c r="I174" i="26"/>
  <c r="X173" i="26"/>
  <c r="S173" i="26"/>
  <c r="N173" i="26"/>
  <c r="I173" i="26"/>
  <c r="X132" i="26"/>
  <c r="S132" i="26"/>
  <c r="N132" i="26"/>
  <c r="I132" i="26"/>
  <c r="X131" i="26"/>
  <c r="S131" i="26"/>
  <c r="N131" i="26"/>
  <c r="I131" i="26"/>
  <c r="X90" i="26"/>
  <c r="S90" i="26"/>
  <c r="N90" i="26"/>
  <c r="I90" i="26"/>
  <c r="X89" i="26"/>
  <c r="S89" i="26"/>
  <c r="N89" i="26"/>
  <c r="I89" i="26"/>
  <c r="X48" i="26"/>
  <c r="S48" i="26"/>
  <c r="X47" i="26"/>
  <c r="S47" i="26"/>
  <c r="N47" i="26"/>
  <c r="N48" i="26"/>
  <c r="I47" i="26"/>
  <c r="I48" i="26"/>
  <c r="I46" i="26"/>
  <c r="B217" i="26"/>
  <c r="B252" i="26"/>
  <c r="B269" i="26"/>
  <c r="N46" i="26"/>
  <c r="O217" i="26"/>
  <c r="C252" i="26"/>
  <c r="C269" i="26"/>
  <c r="S46" i="26"/>
  <c r="B233" i="26"/>
  <c r="D252" i="26"/>
  <c r="D269" i="26"/>
  <c r="X46" i="26"/>
  <c r="O233" i="26"/>
  <c r="E252" i="26"/>
  <c r="E269" i="26"/>
  <c r="I88" i="26"/>
  <c r="B218" i="26"/>
  <c r="B253" i="26"/>
  <c r="B270" i="26"/>
  <c r="N88" i="26"/>
  <c r="O218" i="26"/>
  <c r="C253" i="26"/>
  <c r="C270" i="26"/>
  <c r="S88" i="26"/>
  <c r="B234" i="26"/>
  <c r="D253" i="26"/>
  <c r="D270" i="26"/>
  <c r="X88" i="26"/>
  <c r="O234" i="26"/>
  <c r="E253" i="26"/>
  <c r="E270" i="26"/>
  <c r="I130" i="26"/>
  <c r="B219" i="26"/>
  <c r="B254" i="26"/>
  <c r="B271" i="26"/>
  <c r="N130" i="26"/>
  <c r="O219" i="26"/>
  <c r="C254" i="26"/>
  <c r="C271" i="26"/>
  <c r="S130" i="26"/>
  <c r="B235" i="26"/>
  <c r="D254" i="26"/>
  <c r="D271" i="26"/>
  <c r="X130" i="26"/>
  <c r="O235" i="26"/>
  <c r="E254" i="26"/>
  <c r="E271" i="26"/>
  <c r="I172" i="26"/>
  <c r="B220" i="26"/>
  <c r="B255" i="26"/>
  <c r="B272" i="26"/>
  <c r="N172" i="26"/>
  <c r="O220" i="26"/>
  <c r="C255" i="26"/>
  <c r="C272" i="26"/>
  <c r="S172" i="26"/>
  <c r="B236" i="26"/>
  <c r="D255" i="26"/>
  <c r="D272" i="26"/>
  <c r="X172" i="26"/>
  <c r="O236" i="26"/>
  <c r="E255" i="26"/>
  <c r="E272" i="26"/>
  <c r="X4" i="26"/>
  <c r="O232" i="26"/>
  <c r="E251" i="26"/>
  <c r="E268" i="26"/>
  <c r="S4" i="26"/>
  <c r="B232" i="26"/>
  <c r="D251" i="26"/>
  <c r="D268" i="26"/>
  <c r="N4" i="26"/>
  <c r="O216" i="26"/>
  <c r="C251" i="26"/>
  <c r="C268" i="26"/>
  <c r="I4" i="26"/>
  <c r="B216" i="26"/>
  <c r="B251" i="26"/>
  <c r="B268" i="26"/>
  <c r="AC175" i="26"/>
  <c r="AC174" i="26"/>
  <c r="AC173" i="26"/>
  <c r="AC172" i="26"/>
  <c r="AC133" i="26"/>
  <c r="AC132" i="26"/>
  <c r="AC131" i="26"/>
  <c r="AC130" i="26"/>
  <c r="AC91" i="26"/>
  <c r="AC90" i="26"/>
  <c r="AC89" i="26"/>
  <c r="AC88" i="26"/>
  <c r="AC49" i="26"/>
  <c r="AC48" i="26"/>
  <c r="AC47" i="26"/>
  <c r="AC46" i="26"/>
  <c r="AC7" i="26"/>
  <c r="AC6" i="26"/>
  <c r="AC5" i="26"/>
  <c r="AC4" i="26"/>
  <c r="D12" i="8"/>
  <c r="E12" i="8"/>
  <c r="F12" i="8"/>
  <c r="G12" i="8"/>
  <c r="H12" i="8"/>
  <c r="I12" i="8"/>
  <c r="J12" i="8"/>
  <c r="K12" i="8"/>
  <c r="L12" i="8"/>
  <c r="M12" i="8"/>
  <c r="N12" i="8"/>
  <c r="O12" i="8"/>
  <c r="P12" i="8"/>
  <c r="Q12" i="8"/>
  <c r="R12" i="8"/>
  <c r="S12" i="8"/>
  <c r="T12" i="8"/>
  <c r="U12" i="8"/>
  <c r="V12" i="8"/>
  <c r="C12" i="8"/>
</calcChain>
</file>

<file path=xl/comments1.xml><?xml version="1.0" encoding="utf-8"?>
<comments xmlns="http://schemas.openxmlformats.org/spreadsheetml/2006/main">
  <authors>
    <author>Carlo Paolini</author>
  </authors>
  <commentList>
    <comment ref="E3" authorId="0">
      <text>
        <r>
          <rPr>
            <sz val="9"/>
            <color indexed="81"/>
            <rFont val="Tahoma"/>
            <family val="2"/>
          </rPr>
          <t>I</t>
        </r>
        <r>
          <rPr>
            <sz val="11"/>
            <color indexed="81"/>
            <rFont val="Tahoma"/>
            <family val="2"/>
          </rPr>
          <t>NCLUSION
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
Dans l’exercice de gouvernance et gestion durable des services écosystémiques d’un contexte territorial de référence les critères suivants :</t>
        </r>
        <r>
          <rPr>
            <b/>
            <sz val="11"/>
            <color indexed="81"/>
            <rFont val="Tahoma"/>
            <family val="2"/>
          </rPr>
          <t xml:space="preserve">
</t>
        </r>
        <r>
          <rPr>
            <sz val="9"/>
            <color indexed="81"/>
            <rFont val="Tahoma"/>
            <family val="2"/>
          </rPr>
          <t xml:space="preserve">
</t>
        </r>
      </text>
    </comment>
    <comment ref="J3" authorId="0">
      <text>
        <r>
          <rPr>
            <sz val="11"/>
            <color indexed="81"/>
            <rFont val="Tahoma"/>
            <family val="2"/>
          </rPr>
          <t>TRANSPARENCE
Au point de vue de l’équité, agir avec transparence, c’est agir entre les parties prenantes équitablement :
 sans préjugé, sans favoritisme et en toute impartialité en se basant sur des faits objectifs et non sur des impressions ni en fonction d’intérêts personnels,
 dans le respect des droits et en tenant compte des différences entre les parties prenantes avec particulier attention aux groupes défavorisés,
 avec compétences et rigueur en évitant toute situation de conflit d’intérêts susceptible d’influencer la prise de décision ou l’exercice des fonctions</t>
        </r>
        <r>
          <rPr>
            <b/>
            <sz val="9"/>
            <color indexed="81"/>
            <rFont val="Tahoma"/>
            <family val="2"/>
          </rPr>
          <t xml:space="preserve">
</t>
        </r>
      </text>
    </comment>
    <comment ref="O3" authorId="0">
      <text>
        <r>
          <rPr>
            <sz val="11"/>
            <color indexed="81"/>
            <rFont val="Tahoma"/>
            <family val="2"/>
          </rPr>
          <t>REDEVABILITE
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
Dans l’exercice de gouvernance et gestion durable des services écosystémiques d’un contexte territorial de référence :</t>
        </r>
        <r>
          <rPr>
            <sz val="9"/>
            <color indexed="81"/>
            <rFont val="Tahoma"/>
            <family val="2"/>
          </rPr>
          <t xml:space="preserve">
</t>
        </r>
      </text>
    </comment>
    <comment ref="T3" authorId="0">
      <text>
        <r>
          <rPr>
            <sz val="11"/>
            <color indexed="81"/>
            <rFont val="Tahoma"/>
            <family val="2"/>
          </rPr>
          <t>Direction
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
Dans l’exercice de gouvernance et gestion durable des services écosystémiques d’un contexte territorial de référence :</t>
        </r>
        <r>
          <rPr>
            <b/>
            <sz val="9"/>
            <color indexed="81"/>
            <rFont val="Tahoma"/>
            <family val="2"/>
          </rPr>
          <t xml:space="preserve">
</t>
        </r>
      </text>
    </comment>
    <comment ref="E7" authorId="0">
      <text>
        <r>
          <rPr>
            <sz val="11"/>
            <color indexed="81"/>
            <rFont val="Tahoma"/>
            <family val="2"/>
          </rPr>
          <t>Représentation
 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r>
          <rPr>
            <b/>
            <sz val="11"/>
            <color indexed="81"/>
            <rFont val="Tahoma"/>
            <family val="2"/>
          </rPr>
          <t xml:space="preserve">
</t>
        </r>
        <r>
          <rPr>
            <sz val="9"/>
            <color indexed="81"/>
            <rFont val="Tahoma"/>
            <charset val="1"/>
          </rPr>
          <t xml:space="preserve">
</t>
        </r>
      </text>
    </comment>
    <comment ref="F7" authorId="0">
      <text>
        <r>
          <rPr>
            <sz val="11"/>
            <color indexed="81"/>
            <rFont val="Tahoma"/>
            <family val="2"/>
          </rPr>
          <t>Acceptation
 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r>
          <rPr>
            <b/>
            <sz val="9"/>
            <color indexed="81"/>
            <rFont val="Tahoma"/>
            <family val="2"/>
          </rPr>
          <t xml:space="preserve">
</t>
        </r>
      </text>
    </comment>
    <comment ref="G7" authorId="0">
      <text>
        <r>
          <rPr>
            <sz val="11"/>
            <color indexed="81"/>
            <rFont val="Tahoma"/>
            <family val="2"/>
          </rPr>
          <t>Clarté
 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H7" authorId="0">
      <text>
        <r>
          <rPr>
            <sz val="11"/>
            <color indexed="81"/>
            <rFont val="Tahoma"/>
            <family val="2"/>
          </rPr>
          <t>Orientation consensuelle
 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J7" authorId="0">
      <text>
        <r>
          <rPr>
            <sz val="11"/>
            <color indexed="81"/>
            <rFont val="Tahoma"/>
            <family val="2"/>
          </rPr>
          <t>Intégrité et engagement
 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r>
          <rPr>
            <b/>
            <sz val="11"/>
            <color indexed="81"/>
            <rFont val="Tahoma"/>
            <family val="2"/>
          </rPr>
          <t xml:space="preserve">
</t>
        </r>
      </text>
    </comment>
    <comment ref="K7" authorId="0">
      <text>
        <r>
          <rPr>
            <sz val="9"/>
            <color indexed="81"/>
            <rFont val="Tahoma"/>
            <family val="2"/>
          </rPr>
          <t>Attribution de ressources
 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r>
          <rPr>
            <b/>
            <sz val="9"/>
            <color indexed="81"/>
            <rFont val="Tahoma"/>
            <family val="2"/>
          </rPr>
          <t xml:space="preserve">
</t>
        </r>
      </text>
    </comment>
    <comment ref="L7" authorId="0">
      <text>
        <r>
          <rPr>
            <sz val="11"/>
            <color indexed="81"/>
            <rFont val="Tahoma"/>
            <family val="2"/>
          </rPr>
          <t>Distribution équitable coûts-avantages
 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r>
          <rPr>
            <b/>
            <sz val="9"/>
            <color indexed="81"/>
            <rFont val="Tahoma"/>
            <family val="2"/>
          </rPr>
          <t xml:space="preserve">
</t>
        </r>
      </text>
    </comment>
    <comment ref="M7" authorId="0">
      <text>
        <r>
          <rPr>
            <sz val="11"/>
            <color indexed="81"/>
            <rFont val="Tahoma"/>
            <family val="2"/>
          </rPr>
          <t>Évaluations indépendantes
 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r>
          <rPr>
            <b/>
            <sz val="11"/>
            <color indexed="81"/>
            <rFont val="Tahoma"/>
            <family val="2"/>
          </rPr>
          <t xml:space="preserve">
</t>
        </r>
      </text>
    </comment>
    <comment ref="O7" authorId="0">
      <text>
        <r>
          <rPr>
            <sz val="11"/>
            <color indexed="81"/>
            <rFont val="Tahoma"/>
            <family val="2"/>
          </rPr>
          <t>Efficacité de gestion ou performance
 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r>
          <rPr>
            <b/>
            <sz val="9"/>
            <color indexed="81"/>
            <rFont val="Tahoma"/>
            <family val="2"/>
          </rPr>
          <t xml:space="preserve">
</t>
        </r>
      </text>
    </comment>
    <comment ref="P7" authorId="0">
      <text>
        <r>
          <rPr>
            <sz val="11"/>
            <color indexed="81"/>
            <rFont val="Tahoma"/>
            <family val="2"/>
          </rPr>
          <t>Utilisation efficiente des ressources
 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r>
          <rPr>
            <sz val="9"/>
            <color indexed="81"/>
            <rFont val="Tahoma"/>
            <family val="2"/>
          </rPr>
          <t xml:space="preserve">
</t>
        </r>
      </text>
    </comment>
    <comment ref="Q7" authorId="0">
      <text>
        <r>
          <rPr>
            <sz val="11"/>
            <color indexed="81"/>
            <rFont val="Tahoma"/>
            <family val="2"/>
          </rPr>
          <t>Engagement actif
 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r>
          <rPr>
            <sz val="9"/>
            <color indexed="81"/>
            <rFont val="Tahoma"/>
            <family val="2"/>
          </rPr>
          <t xml:space="preserve">
</t>
        </r>
      </text>
    </comment>
    <comment ref="R7" authorId="0">
      <text>
        <r>
          <rPr>
            <sz val="11"/>
            <color indexed="81"/>
            <rFont val="Tahoma"/>
            <family val="2"/>
          </rPr>
          <t>Respect des accords
 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r>
          <rPr>
            <sz val="9"/>
            <color indexed="81"/>
            <rFont val="Tahoma"/>
            <family val="2"/>
          </rPr>
          <t xml:space="preserve">
</t>
        </r>
      </text>
    </comment>
    <comment ref="T7" authorId="0">
      <text>
        <r>
          <rPr>
            <sz val="11"/>
            <color indexed="81"/>
            <rFont val="Tahoma"/>
            <family val="2"/>
          </rPr>
          <t>Vision
Le critère se réfère à l’existence et le partage d’une vision stratégique qui soit cohérente et constituant une perspective générale à long terme fondé sur des valeurs convenues entre les parties prenantes et traduites de façon cohérente en objectifs clairs</t>
        </r>
        <r>
          <rPr>
            <sz val="9"/>
            <color indexed="81"/>
            <rFont val="Tahoma"/>
            <family val="2"/>
          </rPr>
          <t xml:space="preserve">
</t>
        </r>
      </text>
    </comment>
    <comment ref="U7" authorId="0">
      <text>
        <r>
          <rPr>
            <sz val="11"/>
            <color indexed="81"/>
            <rFont val="Tahoma"/>
            <family val="2"/>
          </rPr>
          <t>Valeurs
Les valeurs se réfèrent aux pratiques de gouvernance et de gestion conformément aux valeurs convenues et acceptées de la gestion durable des ressources naturelles par les parties prenantes</t>
        </r>
        <r>
          <rPr>
            <b/>
            <sz val="9"/>
            <color indexed="81"/>
            <rFont val="Tahoma"/>
            <family val="2"/>
          </rPr>
          <t xml:space="preserve">
</t>
        </r>
      </text>
    </comment>
    <comment ref="V7" authorId="0">
      <text>
        <r>
          <rPr>
            <sz val="11"/>
            <color indexed="81"/>
            <rFont val="Tahoma"/>
            <family val="2"/>
          </rPr>
          <t>Subsidiarité
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r>
        <r>
          <rPr>
            <sz val="9"/>
            <color indexed="81"/>
            <rFont val="Tahoma"/>
            <family val="2"/>
          </rPr>
          <t xml:space="preserve">
</t>
        </r>
      </text>
    </comment>
    <comment ref="W7" authorId="0">
      <text>
        <r>
          <rPr>
            <sz val="11"/>
            <color indexed="81"/>
            <rFont val="Tahoma"/>
            <family val="2"/>
          </rPr>
          <t>Légalisation
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r>
        <r>
          <rPr>
            <sz val="9"/>
            <color indexed="81"/>
            <rFont val="Tahoma"/>
            <family val="2"/>
          </rPr>
          <t xml:space="preserve">
</t>
        </r>
      </text>
    </comment>
    <comment ref="E45" authorId="0">
      <text>
        <r>
          <rPr>
            <sz val="9"/>
            <color indexed="81"/>
            <rFont val="Tahoma"/>
            <family val="2"/>
          </rPr>
          <t>I</t>
        </r>
        <r>
          <rPr>
            <sz val="11"/>
            <color indexed="81"/>
            <rFont val="Tahoma"/>
            <family val="2"/>
          </rPr>
          <t>NCLUSION
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
Dans l’exercice de gouvernance et gestion durable des services écosystémiques d’un contexte territorial de référence les critères suivants :</t>
        </r>
        <r>
          <rPr>
            <b/>
            <sz val="11"/>
            <color indexed="81"/>
            <rFont val="Tahoma"/>
            <family val="2"/>
          </rPr>
          <t xml:space="preserve">
</t>
        </r>
        <r>
          <rPr>
            <sz val="9"/>
            <color indexed="81"/>
            <rFont val="Tahoma"/>
            <family val="2"/>
          </rPr>
          <t xml:space="preserve">
</t>
        </r>
      </text>
    </comment>
    <comment ref="J45" authorId="0">
      <text>
        <r>
          <rPr>
            <sz val="11"/>
            <color indexed="81"/>
            <rFont val="Tahoma"/>
            <family val="2"/>
          </rPr>
          <t>TRANSPARENCE
Au point de vue de l’équité, agir avec transparence, c’est agir entre les parties prenantes équitablement :
 sans préjugé, sans favoritisme et en toute impartialité en se basant sur des faits objectifs et non sur des impressions ni en fonction d’intérêts personnels,
 dans le respect des droits et en tenant compte des différences entre les parties prenantes avec particulier attention aux groupes défavorisés,
 avec compétences et rigueur en évitant toute situation de conflit d’intérêts susceptible d’influencer la prise de décision ou l’exercice des fonctions</t>
        </r>
        <r>
          <rPr>
            <b/>
            <sz val="9"/>
            <color indexed="81"/>
            <rFont val="Tahoma"/>
            <family val="2"/>
          </rPr>
          <t xml:space="preserve">
</t>
        </r>
      </text>
    </comment>
    <comment ref="O45" authorId="0">
      <text>
        <r>
          <rPr>
            <sz val="11"/>
            <color indexed="81"/>
            <rFont val="Tahoma"/>
            <family val="2"/>
          </rPr>
          <t>REDEVABILITE
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
Dans l’exercice de gouvernance et gestion durable des services écosystémiques d’un contexte territorial de référence :</t>
        </r>
        <r>
          <rPr>
            <sz val="9"/>
            <color indexed="81"/>
            <rFont val="Tahoma"/>
            <family val="2"/>
          </rPr>
          <t xml:space="preserve">
</t>
        </r>
      </text>
    </comment>
    <comment ref="T45" authorId="0">
      <text>
        <r>
          <rPr>
            <sz val="11"/>
            <color indexed="81"/>
            <rFont val="Tahoma"/>
            <family val="2"/>
          </rPr>
          <t>Direction
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
Dans l’exercice de gouvernance et gestion durable des services écosystémiques d’un contexte territorial de référence :</t>
        </r>
        <r>
          <rPr>
            <b/>
            <sz val="9"/>
            <color indexed="81"/>
            <rFont val="Tahoma"/>
            <family val="2"/>
          </rPr>
          <t xml:space="preserve">
</t>
        </r>
      </text>
    </comment>
    <comment ref="E49" authorId="0">
      <text>
        <r>
          <rPr>
            <sz val="11"/>
            <color indexed="81"/>
            <rFont val="Tahoma"/>
            <family val="2"/>
          </rPr>
          <t>Représentation
 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r>
          <rPr>
            <b/>
            <sz val="11"/>
            <color indexed="81"/>
            <rFont val="Tahoma"/>
            <family val="2"/>
          </rPr>
          <t xml:space="preserve">
</t>
        </r>
        <r>
          <rPr>
            <sz val="9"/>
            <color indexed="81"/>
            <rFont val="Tahoma"/>
            <charset val="1"/>
          </rPr>
          <t xml:space="preserve">
</t>
        </r>
      </text>
    </comment>
    <comment ref="F49" authorId="0">
      <text>
        <r>
          <rPr>
            <sz val="11"/>
            <color indexed="81"/>
            <rFont val="Tahoma"/>
            <family val="2"/>
          </rPr>
          <t>Acceptation
 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r>
          <rPr>
            <b/>
            <sz val="9"/>
            <color indexed="81"/>
            <rFont val="Tahoma"/>
            <family val="2"/>
          </rPr>
          <t xml:space="preserve">
</t>
        </r>
      </text>
    </comment>
    <comment ref="G49" authorId="0">
      <text>
        <r>
          <rPr>
            <sz val="11"/>
            <color indexed="81"/>
            <rFont val="Tahoma"/>
            <family val="2"/>
          </rPr>
          <t>Clarté
 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H49" authorId="0">
      <text>
        <r>
          <rPr>
            <sz val="11"/>
            <color indexed="81"/>
            <rFont val="Tahoma"/>
            <family val="2"/>
          </rPr>
          <t>Orientation consensuelle
 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J49" authorId="0">
      <text>
        <r>
          <rPr>
            <sz val="11"/>
            <color indexed="81"/>
            <rFont val="Tahoma"/>
            <family val="2"/>
          </rPr>
          <t>Intégrité et engagement
 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r>
          <rPr>
            <b/>
            <sz val="11"/>
            <color indexed="81"/>
            <rFont val="Tahoma"/>
            <family val="2"/>
          </rPr>
          <t xml:space="preserve">
</t>
        </r>
      </text>
    </comment>
    <comment ref="K49" authorId="0">
      <text>
        <r>
          <rPr>
            <sz val="9"/>
            <color indexed="81"/>
            <rFont val="Tahoma"/>
            <family val="2"/>
          </rPr>
          <t>Attribution de ressources
 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r>
          <rPr>
            <b/>
            <sz val="9"/>
            <color indexed="81"/>
            <rFont val="Tahoma"/>
            <family val="2"/>
          </rPr>
          <t xml:space="preserve">
</t>
        </r>
      </text>
    </comment>
    <comment ref="L49" authorId="0">
      <text>
        <r>
          <rPr>
            <sz val="11"/>
            <color indexed="81"/>
            <rFont val="Tahoma"/>
            <family val="2"/>
          </rPr>
          <t>Distribution équitable coûts-avantages
 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r>
          <rPr>
            <b/>
            <sz val="9"/>
            <color indexed="81"/>
            <rFont val="Tahoma"/>
            <family val="2"/>
          </rPr>
          <t xml:space="preserve">
</t>
        </r>
      </text>
    </comment>
    <comment ref="M49" authorId="0">
      <text>
        <r>
          <rPr>
            <sz val="11"/>
            <color indexed="81"/>
            <rFont val="Tahoma"/>
            <family val="2"/>
          </rPr>
          <t>Évaluations indépendantes
 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r>
          <rPr>
            <b/>
            <sz val="11"/>
            <color indexed="81"/>
            <rFont val="Tahoma"/>
            <family val="2"/>
          </rPr>
          <t xml:space="preserve">
</t>
        </r>
      </text>
    </comment>
    <comment ref="O49" authorId="0">
      <text>
        <r>
          <rPr>
            <sz val="11"/>
            <color indexed="81"/>
            <rFont val="Tahoma"/>
            <family val="2"/>
          </rPr>
          <t>Efficacité de gestion ou performance
 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r>
          <rPr>
            <b/>
            <sz val="9"/>
            <color indexed="81"/>
            <rFont val="Tahoma"/>
            <family val="2"/>
          </rPr>
          <t xml:space="preserve">
</t>
        </r>
      </text>
    </comment>
    <comment ref="P49" authorId="0">
      <text>
        <r>
          <rPr>
            <sz val="11"/>
            <color indexed="81"/>
            <rFont val="Tahoma"/>
            <family val="2"/>
          </rPr>
          <t>Utilisation efficiente des ressources
 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r>
          <rPr>
            <sz val="9"/>
            <color indexed="81"/>
            <rFont val="Tahoma"/>
            <family val="2"/>
          </rPr>
          <t xml:space="preserve">
</t>
        </r>
      </text>
    </comment>
    <comment ref="Q49" authorId="0">
      <text>
        <r>
          <rPr>
            <sz val="11"/>
            <color indexed="81"/>
            <rFont val="Tahoma"/>
            <family val="2"/>
          </rPr>
          <t>Engagement actif
 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r>
          <rPr>
            <sz val="9"/>
            <color indexed="81"/>
            <rFont val="Tahoma"/>
            <family val="2"/>
          </rPr>
          <t xml:space="preserve">
</t>
        </r>
      </text>
    </comment>
    <comment ref="R49" authorId="0">
      <text>
        <r>
          <rPr>
            <sz val="11"/>
            <color indexed="81"/>
            <rFont val="Tahoma"/>
            <family val="2"/>
          </rPr>
          <t>Respect des accords
 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r>
          <rPr>
            <sz val="9"/>
            <color indexed="81"/>
            <rFont val="Tahoma"/>
            <family val="2"/>
          </rPr>
          <t xml:space="preserve">
</t>
        </r>
      </text>
    </comment>
    <comment ref="T49" authorId="0">
      <text>
        <r>
          <rPr>
            <sz val="11"/>
            <color indexed="81"/>
            <rFont val="Tahoma"/>
            <family val="2"/>
          </rPr>
          <t>Vision
Le critère se réfère à l’existence et le partage d’une vision stratégique qui soit cohérente et constituant une perspective générale à long terme fondé sur des valeurs convenues entre les parties prenantes et traduites de façon cohérente en objectifs clairs</t>
        </r>
        <r>
          <rPr>
            <sz val="9"/>
            <color indexed="81"/>
            <rFont val="Tahoma"/>
            <family val="2"/>
          </rPr>
          <t xml:space="preserve">
</t>
        </r>
      </text>
    </comment>
    <comment ref="U49" authorId="0">
      <text>
        <r>
          <rPr>
            <sz val="11"/>
            <color indexed="81"/>
            <rFont val="Tahoma"/>
            <family val="2"/>
          </rPr>
          <t>Valeurs
Les valeurs se réfèrent aux pratiques de gouvernance et de gestion conformément aux valeurs convenues et acceptées de la gestion durable des ressources naturelles par les parties prenantes</t>
        </r>
        <r>
          <rPr>
            <b/>
            <sz val="9"/>
            <color indexed="81"/>
            <rFont val="Tahoma"/>
            <family val="2"/>
          </rPr>
          <t xml:space="preserve">
</t>
        </r>
      </text>
    </comment>
    <comment ref="V49" authorId="0">
      <text>
        <r>
          <rPr>
            <sz val="11"/>
            <color indexed="81"/>
            <rFont val="Tahoma"/>
            <family val="2"/>
          </rPr>
          <t>Subsidiarité
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r>
        <r>
          <rPr>
            <sz val="9"/>
            <color indexed="81"/>
            <rFont val="Tahoma"/>
            <family val="2"/>
          </rPr>
          <t xml:space="preserve">
</t>
        </r>
      </text>
    </comment>
    <comment ref="W49" authorId="0">
      <text>
        <r>
          <rPr>
            <sz val="11"/>
            <color indexed="81"/>
            <rFont val="Tahoma"/>
            <family val="2"/>
          </rPr>
          <t>Légalisation
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r>
        <r>
          <rPr>
            <sz val="9"/>
            <color indexed="81"/>
            <rFont val="Tahoma"/>
            <family val="2"/>
          </rPr>
          <t xml:space="preserve">
</t>
        </r>
      </text>
    </comment>
    <comment ref="E87" authorId="0">
      <text>
        <r>
          <rPr>
            <sz val="9"/>
            <color indexed="81"/>
            <rFont val="Tahoma"/>
            <family val="2"/>
          </rPr>
          <t>I</t>
        </r>
        <r>
          <rPr>
            <sz val="11"/>
            <color indexed="81"/>
            <rFont val="Tahoma"/>
            <family val="2"/>
          </rPr>
          <t>NCLUSION
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
Dans l’exercice de gouvernance et gestion durable des services écosystémiques d’un contexte territorial de référence les critères suivants :</t>
        </r>
        <r>
          <rPr>
            <b/>
            <sz val="11"/>
            <color indexed="81"/>
            <rFont val="Tahoma"/>
            <family val="2"/>
          </rPr>
          <t xml:space="preserve">
</t>
        </r>
        <r>
          <rPr>
            <sz val="9"/>
            <color indexed="81"/>
            <rFont val="Tahoma"/>
            <family val="2"/>
          </rPr>
          <t xml:space="preserve">
</t>
        </r>
      </text>
    </comment>
    <comment ref="J87" authorId="0">
      <text>
        <r>
          <rPr>
            <sz val="11"/>
            <color indexed="81"/>
            <rFont val="Tahoma"/>
            <family val="2"/>
          </rPr>
          <t>TRANSPARENCE
Au point de vue de l’équité, agir avec transparence, c’est agir entre les parties prenantes équitablement :
 sans préjugé, sans favoritisme et en toute impartialité en se basant sur des faits objectifs et non sur des impressions ni en fonction d’intérêts personnels,
 dans le respect des droits et en tenant compte des différences entre les parties prenantes avec particulier attention aux groupes défavorisés,
 avec compétences et rigueur en évitant toute situation de conflit d’intérêts susceptible d’influencer la prise de décision ou l’exercice des fonctions</t>
        </r>
        <r>
          <rPr>
            <b/>
            <sz val="9"/>
            <color indexed="81"/>
            <rFont val="Tahoma"/>
            <family val="2"/>
          </rPr>
          <t xml:space="preserve">
</t>
        </r>
      </text>
    </comment>
    <comment ref="O87" authorId="0">
      <text>
        <r>
          <rPr>
            <sz val="11"/>
            <color indexed="81"/>
            <rFont val="Tahoma"/>
            <family val="2"/>
          </rPr>
          <t>REDEVABILITE
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
Dans l’exercice de gouvernance et gestion durable des services écosystémiques d’un contexte territorial de référence :</t>
        </r>
        <r>
          <rPr>
            <sz val="9"/>
            <color indexed="81"/>
            <rFont val="Tahoma"/>
            <family val="2"/>
          </rPr>
          <t xml:space="preserve">
</t>
        </r>
      </text>
    </comment>
    <comment ref="T87" authorId="0">
      <text>
        <r>
          <rPr>
            <sz val="11"/>
            <color indexed="81"/>
            <rFont val="Tahoma"/>
            <family val="2"/>
          </rPr>
          <t>Direction
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
Dans l’exercice de gouvernance et gestion durable des services écosystémiques d’un contexte territorial de référence :</t>
        </r>
        <r>
          <rPr>
            <b/>
            <sz val="9"/>
            <color indexed="81"/>
            <rFont val="Tahoma"/>
            <family val="2"/>
          </rPr>
          <t xml:space="preserve">
</t>
        </r>
      </text>
    </comment>
    <comment ref="E91" authorId="0">
      <text>
        <r>
          <rPr>
            <sz val="11"/>
            <color indexed="81"/>
            <rFont val="Tahoma"/>
            <family val="2"/>
          </rPr>
          <t>Représentation
 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r>
          <rPr>
            <b/>
            <sz val="11"/>
            <color indexed="81"/>
            <rFont val="Tahoma"/>
            <family val="2"/>
          </rPr>
          <t xml:space="preserve">
</t>
        </r>
        <r>
          <rPr>
            <sz val="9"/>
            <color indexed="81"/>
            <rFont val="Tahoma"/>
            <charset val="1"/>
          </rPr>
          <t xml:space="preserve">
</t>
        </r>
      </text>
    </comment>
    <comment ref="F91" authorId="0">
      <text>
        <r>
          <rPr>
            <sz val="11"/>
            <color indexed="81"/>
            <rFont val="Tahoma"/>
            <family val="2"/>
          </rPr>
          <t>Acceptation
 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r>
          <rPr>
            <b/>
            <sz val="9"/>
            <color indexed="81"/>
            <rFont val="Tahoma"/>
            <family val="2"/>
          </rPr>
          <t xml:space="preserve">
</t>
        </r>
      </text>
    </comment>
    <comment ref="G91" authorId="0">
      <text>
        <r>
          <rPr>
            <sz val="11"/>
            <color indexed="81"/>
            <rFont val="Tahoma"/>
            <family val="2"/>
          </rPr>
          <t>Clarté
 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H91" authorId="0">
      <text>
        <r>
          <rPr>
            <sz val="11"/>
            <color indexed="81"/>
            <rFont val="Tahoma"/>
            <family val="2"/>
          </rPr>
          <t>Orientation consensuelle
 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J91" authorId="0">
      <text>
        <r>
          <rPr>
            <sz val="11"/>
            <color indexed="81"/>
            <rFont val="Tahoma"/>
            <family val="2"/>
          </rPr>
          <t>Intégrité et engagement
 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r>
          <rPr>
            <b/>
            <sz val="11"/>
            <color indexed="81"/>
            <rFont val="Tahoma"/>
            <family val="2"/>
          </rPr>
          <t xml:space="preserve">
</t>
        </r>
      </text>
    </comment>
    <comment ref="K91" authorId="0">
      <text>
        <r>
          <rPr>
            <sz val="9"/>
            <color indexed="81"/>
            <rFont val="Tahoma"/>
            <family val="2"/>
          </rPr>
          <t>Attribution de ressources
 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r>
          <rPr>
            <b/>
            <sz val="9"/>
            <color indexed="81"/>
            <rFont val="Tahoma"/>
            <family val="2"/>
          </rPr>
          <t xml:space="preserve">
</t>
        </r>
      </text>
    </comment>
    <comment ref="L91" authorId="0">
      <text>
        <r>
          <rPr>
            <sz val="11"/>
            <color indexed="81"/>
            <rFont val="Tahoma"/>
            <family val="2"/>
          </rPr>
          <t>Distribution équitable coûts-avantages
 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r>
          <rPr>
            <b/>
            <sz val="9"/>
            <color indexed="81"/>
            <rFont val="Tahoma"/>
            <family val="2"/>
          </rPr>
          <t xml:space="preserve">
</t>
        </r>
      </text>
    </comment>
    <comment ref="M91" authorId="0">
      <text>
        <r>
          <rPr>
            <sz val="11"/>
            <color indexed="81"/>
            <rFont val="Tahoma"/>
            <family val="2"/>
          </rPr>
          <t>Évaluations indépendantes
 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r>
          <rPr>
            <b/>
            <sz val="11"/>
            <color indexed="81"/>
            <rFont val="Tahoma"/>
            <family val="2"/>
          </rPr>
          <t xml:space="preserve">
</t>
        </r>
      </text>
    </comment>
    <comment ref="O91" authorId="0">
      <text>
        <r>
          <rPr>
            <sz val="11"/>
            <color indexed="81"/>
            <rFont val="Tahoma"/>
            <family val="2"/>
          </rPr>
          <t>Efficacité de gestion ou performance
 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r>
          <rPr>
            <b/>
            <sz val="9"/>
            <color indexed="81"/>
            <rFont val="Tahoma"/>
            <family val="2"/>
          </rPr>
          <t xml:space="preserve">
</t>
        </r>
      </text>
    </comment>
    <comment ref="P91" authorId="0">
      <text>
        <r>
          <rPr>
            <sz val="11"/>
            <color indexed="81"/>
            <rFont val="Tahoma"/>
            <family val="2"/>
          </rPr>
          <t>Utilisation efficiente des ressources
 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r>
          <rPr>
            <sz val="9"/>
            <color indexed="81"/>
            <rFont val="Tahoma"/>
            <family val="2"/>
          </rPr>
          <t xml:space="preserve">
</t>
        </r>
      </text>
    </comment>
    <comment ref="Q91" authorId="0">
      <text>
        <r>
          <rPr>
            <sz val="11"/>
            <color indexed="81"/>
            <rFont val="Tahoma"/>
            <family val="2"/>
          </rPr>
          <t>Engagement actif
 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r>
          <rPr>
            <sz val="9"/>
            <color indexed="81"/>
            <rFont val="Tahoma"/>
            <family val="2"/>
          </rPr>
          <t xml:space="preserve">
</t>
        </r>
      </text>
    </comment>
    <comment ref="R91" authorId="0">
      <text>
        <r>
          <rPr>
            <sz val="11"/>
            <color indexed="81"/>
            <rFont val="Tahoma"/>
            <family val="2"/>
          </rPr>
          <t>Respect des accords
 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r>
          <rPr>
            <sz val="9"/>
            <color indexed="81"/>
            <rFont val="Tahoma"/>
            <family val="2"/>
          </rPr>
          <t xml:space="preserve">
</t>
        </r>
      </text>
    </comment>
    <comment ref="T91" authorId="0">
      <text>
        <r>
          <rPr>
            <sz val="11"/>
            <color indexed="81"/>
            <rFont val="Tahoma"/>
            <family val="2"/>
          </rPr>
          <t>Vision
Le critère se réfère à l’existence et le partage d’une vision stratégique qui soit cohérente et constituant une perspective générale à long terme fondé sur des valeurs convenues entre les parties prenantes et traduites de façon cohérente en objectifs clairs</t>
        </r>
        <r>
          <rPr>
            <sz val="9"/>
            <color indexed="81"/>
            <rFont val="Tahoma"/>
            <family val="2"/>
          </rPr>
          <t xml:space="preserve">
</t>
        </r>
      </text>
    </comment>
    <comment ref="U91" authorId="0">
      <text>
        <r>
          <rPr>
            <sz val="11"/>
            <color indexed="81"/>
            <rFont val="Tahoma"/>
            <family val="2"/>
          </rPr>
          <t>Valeurs
Les valeurs se réfèrent aux pratiques de gouvernance et de gestion conformément aux valeurs convenues et acceptées de la gestion durable des ressources naturelles par les parties prenantes</t>
        </r>
        <r>
          <rPr>
            <b/>
            <sz val="9"/>
            <color indexed="81"/>
            <rFont val="Tahoma"/>
            <family val="2"/>
          </rPr>
          <t xml:space="preserve">
</t>
        </r>
      </text>
    </comment>
    <comment ref="V91" authorId="0">
      <text>
        <r>
          <rPr>
            <sz val="11"/>
            <color indexed="81"/>
            <rFont val="Tahoma"/>
            <family val="2"/>
          </rPr>
          <t>Subsidiarité
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r>
        <r>
          <rPr>
            <sz val="9"/>
            <color indexed="81"/>
            <rFont val="Tahoma"/>
            <family val="2"/>
          </rPr>
          <t xml:space="preserve">
</t>
        </r>
      </text>
    </comment>
    <comment ref="W91" authorId="0">
      <text>
        <r>
          <rPr>
            <sz val="11"/>
            <color indexed="81"/>
            <rFont val="Tahoma"/>
            <family val="2"/>
          </rPr>
          <t>Légalisation
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r>
        <r>
          <rPr>
            <sz val="9"/>
            <color indexed="81"/>
            <rFont val="Tahoma"/>
            <family val="2"/>
          </rPr>
          <t xml:space="preserve">
</t>
        </r>
      </text>
    </comment>
    <comment ref="E129" authorId="0">
      <text>
        <r>
          <rPr>
            <sz val="9"/>
            <color indexed="81"/>
            <rFont val="Tahoma"/>
            <family val="2"/>
          </rPr>
          <t>I</t>
        </r>
        <r>
          <rPr>
            <sz val="11"/>
            <color indexed="81"/>
            <rFont val="Tahoma"/>
            <family val="2"/>
          </rPr>
          <t>NCLUSION
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
Dans l’exercice de gouvernance et gestion durable des services écosystémiques d’un contexte territorial de référence les critères suivants :</t>
        </r>
        <r>
          <rPr>
            <b/>
            <sz val="11"/>
            <color indexed="81"/>
            <rFont val="Tahoma"/>
            <family val="2"/>
          </rPr>
          <t xml:space="preserve">
</t>
        </r>
        <r>
          <rPr>
            <sz val="9"/>
            <color indexed="81"/>
            <rFont val="Tahoma"/>
            <family val="2"/>
          </rPr>
          <t xml:space="preserve">
</t>
        </r>
      </text>
    </comment>
    <comment ref="J129" authorId="0">
      <text>
        <r>
          <rPr>
            <sz val="11"/>
            <color indexed="81"/>
            <rFont val="Tahoma"/>
            <family val="2"/>
          </rPr>
          <t>TRANSPARENCE
Au point de vue de l’équité, agir avec transparence, c’est agir entre les parties prenantes équitablement :
 sans préjugé, sans favoritisme et en toute impartialité en se basant sur des faits objectifs et non sur des impressions ni en fonction d’intérêts personnels,
 dans le respect des droits et en tenant compte des différences entre les parties prenantes avec particulier attention aux groupes défavorisés,
 avec compétences et rigueur en évitant toute situation de conflit d’intérêts susceptible d’influencer la prise de décision ou l’exercice des fonctions</t>
        </r>
        <r>
          <rPr>
            <b/>
            <sz val="9"/>
            <color indexed="81"/>
            <rFont val="Tahoma"/>
            <family val="2"/>
          </rPr>
          <t xml:space="preserve">
</t>
        </r>
      </text>
    </comment>
    <comment ref="O129" authorId="0">
      <text>
        <r>
          <rPr>
            <sz val="11"/>
            <color indexed="81"/>
            <rFont val="Tahoma"/>
            <family val="2"/>
          </rPr>
          <t>REDEVABILITE
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
Dans l’exercice de gouvernance et gestion durable des services écosystémiques d’un contexte territorial de référence :</t>
        </r>
        <r>
          <rPr>
            <sz val="9"/>
            <color indexed="81"/>
            <rFont val="Tahoma"/>
            <family val="2"/>
          </rPr>
          <t xml:space="preserve">
</t>
        </r>
      </text>
    </comment>
    <comment ref="T129" authorId="0">
      <text>
        <r>
          <rPr>
            <sz val="11"/>
            <color indexed="81"/>
            <rFont val="Tahoma"/>
            <family val="2"/>
          </rPr>
          <t>Direction
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
Dans l’exercice de gouvernance et gestion durable des services écosystémiques d’un contexte territorial de référence :</t>
        </r>
        <r>
          <rPr>
            <b/>
            <sz val="9"/>
            <color indexed="81"/>
            <rFont val="Tahoma"/>
            <family val="2"/>
          </rPr>
          <t xml:space="preserve">
</t>
        </r>
      </text>
    </comment>
    <comment ref="E133" authorId="0">
      <text>
        <r>
          <rPr>
            <sz val="11"/>
            <color indexed="81"/>
            <rFont val="Tahoma"/>
            <family val="2"/>
          </rPr>
          <t>Représentation
 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r>
          <rPr>
            <b/>
            <sz val="11"/>
            <color indexed="81"/>
            <rFont val="Tahoma"/>
            <family val="2"/>
          </rPr>
          <t xml:space="preserve">
</t>
        </r>
        <r>
          <rPr>
            <sz val="9"/>
            <color indexed="81"/>
            <rFont val="Tahoma"/>
            <charset val="1"/>
          </rPr>
          <t xml:space="preserve">
</t>
        </r>
      </text>
    </comment>
    <comment ref="F133" authorId="0">
      <text>
        <r>
          <rPr>
            <sz val="11"/>
            <color indexed="81"/>
            <rFont val="Tahoma"/>
            <family val="2"/>
          </rPr>
          <t>Acceptation
 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r>
          <rPr>
            <b/>
            <sz val="9"/>
            <color indexed="81"/>
            <rFont val="Tahoma"/>
            <family val="2"/>
          </rPr>
          <t xml:space="preserve">
</t>
        </r>
      </text>
    </comment>
    <comment ref="G133" authorId="0">
      <text>
        <r>
          <rPr>
            <sz val="11"/>
            <color indexed="81"/>
            <rFont val="Tahoma"/>
            <family val="2"/>
          </rPr>
          <t>Clarté
 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H133" authorId="0">
      <text>
        <r>
          <rPr>
            <sz val="11"/>
            <color indexed="81"/>
            <rFont val="Tahoma"/>
            <family val="2"/>
          </rPr>
          <t>Orientation consensuelle
 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J133" authorId="0">
      <text>
        <r>
          <rPr>
            <sz val="11"/>
            <color indexed="81"/>
            <rFont val="Tahoma"/>
            <family val="2"/>
          </rPr>
          <t>Intégrité et engagement
 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r>
          <rPr>
            <b/>
            <sz val="11"/>
            <color indexed="81"/>
            <rFont val="Tahoma"/>
            <family val="2"/>
          </rPr>
          <t xml:space="preserve">
</t>
        </r>
      </text>
    </comment>
    <comment ref="K133" authorId="0">
      <text>
        <r>
          <rPr>
            <sz val="9"/>
            <color indexed="81"/>
            <rFont val="Tahoma"/>
            <family val="2"/>
          </rPr>
          <t>Attribution de ressources
 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r>
          <rPr>
            <b/>
            <sz val="9"/>
            <color indexed="81"/>
            <rFont val="Tahoma"/>
            <family val="2"/>
          </rPr>
          <t xml:space="preserve">
</t>
        </r>
      </text>
    </comment>
    <comment ref="L133" authorId="0">
      <text>
        <r>
          <rPr>
            <sz val="11"/>
            <color indexed="81"/>
            <rFont val="Tahoma"/>
            <family val="2"/>
          </rPr>
          <t>Distribution équitable coûts-avantages
 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r>
          <rPr>
            <b/>
            <sz val="9"/>
            <color indexed="81"/>
            <rFont val="Tahoma"/>
            <family val="2"/>
          </rPr>
          <t xml:space="preserve">
</t>
        </r>
      </text>
    </comment>
    <comment ref="M133" authorId="0">
      <text>
        <r>
          <rPr>
            <sz val="11"/>
            <color indexed="81"/>
            <rFont val="Tahoma"/>
            <family val="2"/>
          </rPr>
          <t>Évaluations indépendantes
 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r>
          <rPr>
            <b/>
            <sz val="11"/>
            <color indexed="81"/>
            <rFont val="Tahoma"/>
            <family val="2"/>
          </rPr>
          <t xml:space="preserve">
</t>
        </r>
      </text>
    </comment>
    <comment ref="O133" authorId="0">
      <text>
        <r>
          <rPr>
            <sz val="11"/>
            <color indexed="81"/>
            <rFont val="Tahoma"/>
            <family val="2"/>
          </rPr>
          <t>Efficacité de gestion ou performance
 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r>
          <rPr>
            <b/>
            <sz val="9"/>
            <color indexed="81"/>
            <rFont val="Tahoma"/>
            <family val="2"/>
          </rPr>
          <t xml:space="preserve">
</t>
        </r>
      </text>
    </comment>
    <comment ref="P133" authorId="0">
      <text>
        <r>
          <rPr>
            <sz val="11"/>
            <color indexed="81"/>
            <rFont val="Tahoma"/>
            <family val="2"/>
          </rPr>
          <t>Utilisation efficiente des ressources
 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r>
          <rPr>
            <sz val="9"/>
            <color indexed="81"/>
            <rFont val="Tahoma"/>
            <family val="2"/>
          </rPr>
          <t xml:space="preserve">
</t>
        </r>
      </text>
    </comment>
    <comment ref="Q133" authorId="0">
      <text>
        <r>
          <rPr>
            <sz val="11"/>
            <color indexed="81"/>
            <rFont val="Tahoma"/>
            <family val="2"/>
          </rPr>
          <t>Engagement actif
 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r>
          <rPr>
            <sz val="9"/>
            <color indexed="81"/>
            <rFont val="Tahoma"/>
            <family val="2"/>
          </rPr>
          <t xml:space="preserve">
</t>
        </r>
      </text>
    </comment>
    <comment ref="R133" authorId="0">
      <text>
        <r>
          <rPr>
            <sz val="11"/>
            <color indexed="81"/>
            <rFont val="Tahoma"/>
            <family val="2"/>
          </rPr>
          <t>Respect des accords
 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r>
          <rPr>
            <sz val="9"/>
            <color indexed="81"/>
            <rFont val="Tahoma"/>
            <family val="2"/>
          </rPr>
          <t xml:space="preserve">
</t>
        </r>
      </text>
    </comment>
    <comment ref="T133" authorId="0">
      <text>
        <r>
          <rPr>
            <sz val="11"/>
            <color indexed="81"/>
            <rFont val="Tahoma"/>
            <family val="2"/>
          </rPr>
          <t>Vision
Le critère se réfère à l’existence et le partage d’une vision stratégique qui soit cohérente et constituant une perspective générale à long terme fondé sur des valeurs convenues entre les parties prenantes et traduites de façon cohérente en objectifs clairs</t>
        </r>
        <r>
          <rPr>
            <sz val="9"/>
            <color indexed="81"/>
            <rFont val="Tahoma"/>
            <family val="2"/>
          </rPr>
          <t xml:space="preserve">
</t>
        </r>
      </text>
    </comment>
    <comment ref="U133" authorId="0">
      <text>
        <r>
          <rPr>
            <sz val="11"/>
            <color indexed="81"/>
            <rFont val="Tahoma"/>
            <family val="2"/>
          </rPr>
          <t>Valeurs
Les valeurs se réfèrent aux pratiques de gouvernance et de gestion conformément aux valeurs convenues et acceptées de la gestion durable des ressources naturelles par les parties prenantes</t>
        </r>
        <r>
          <rPr>
            <b/>
            <sz val="9"/>
            <color indexed="81"/>
            <rFont val="Tahoma"/>
            <family val="2"/>
          </rPr>
          <t xml:space="preserve">
</t>
        </r>
      </text>
    </comment>
    <comment ref="V133" authorId="0">
      <text>
        <r>
          <rPr>
            <sz val="11"/>
            <color indexed="81"/>
            <rFont val="Tahoma"/>
            <family val="2"/>
          </rPr>
          <t>Subsidiarité
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r>
        <r>
          <rPr>
            <sz val="9"/>
            <color indexed="81"/>
            <rFont val="Tahoma"/>
            <family val="2"/>
          </rPr>
          <t xml:space="preserve">
</t>
        </r>
      </text>
    </comment>
    <comment ref="W133" authorId="0">
      <text>
        <r>
          <rPr>
            <sz val="11"/>
            <color indexed="81"/>
            <rFont val="Tahoma"/>
            <family val="2"/>
          </rPr>
          <t>Légalisation
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r>
        <r>
          <rPr>
            <sz val="9"/>
            <color indexed="81"/>
            <rFont val="Tahoma"/>
            <family val="2"/>
          </rPr>
          <t xml:space="preserve">
</t>
        </r>
      </text>
    </comment>
    <comment ref="E171" authorId="0">
      <text>
        <r>
          <rPr>
            <sz val="9"/>
            <color indexed="81"/>
            <rFont val="Tahoma"/>
            <family val="2"/>
          </rPr>
          <t>I</t>
        </r>
        <r>
          <rPr>
            <sz val="11"/>
            <color indexed="81"/>
            <rFont val="Tahoma"/>
            <family val="2"/>
          </rPr>
          <t>NCLUSION
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
Dans l’exercice de gouvernance et gestion durable des services écosystémiques d’un contexte territorial de référence les critères suivants :</t>
        </r>
        <r>
          <rPr>
            <b/>
            <sz val="11"/>
            <color indexed="81"/>
            <rFont val="Tahoma"/>
            <family val="2"/>
          </rPr>
          <t xml:space="preserve">
</t>
        </r>
        <r>
          <rPr>
            <sz val="9"/>
            <color indexed="81"/>
            <rFont val="Tahoma"/>
            <family val="2"/>
          </rPr>
          <t xml:space="preserve">
</t>
        </r>
      </text>
    </comment>
    <comment ref="J171" authorId="0">
      <text>
        <r>
          <rPr>
            <sz val="11"/>
            <color indexed="81"/>
            <rFont val="Tahoma"/>
            <family val="2"/>
          </rPr>
          <t>TRANSPARENCE
Au point de vue de l’équité, agir avec transparence, c’est agir entre les parties prenantes équitablement :
 sans préjugé, sans favoritisme et en toute impartialité en se basant sur des faits objectifs et non sur des impressions ni en fonction d’intérêts personnels,
 dans le respect des droits et en tenant compte des différences entre les parties prenantes avec particulier attention aux groupes défavorisés,
 avec compétences et rigueur en évitant toute situation de conflit d’intérêts susceptible d’influencer la prise de décision ou l’exercice des fonctions</t>
        </r>
        <r>
          <rPr>
            <b/>
            <sz val="9"/>
            <color indexed="81"/>
            <rFont val="Tahoma"/>
            <family val="2"/>
          </rPr>
          <t xml:space="preserve">
</t>
        </r>
      </text>
    </comment>
    <comment ref="O171" authorId="0">
      <text>
        <r>
          <rPr>
            <sz val="11"/>
            <color indexed="81"/>
            <rFont val="Tahoma"/>
            <family val="2"/>
          </rPr>
          <t>REDEVABILITE
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
Dans l’exercice de gouvernance et gestion durable des services écosystémiques d’un contexte territorial de référence :</t>
        </r>
        <r>
          <rPr>
            <sz val="9"/>
            <color indexed="81"/>
            <rFont val="Tahoma"/>
            <family val="2"/>
          </rPr>
          <t xml:space="preserve">
</t>
        </r>
      </text>
    </comment>
    <comment ref="T171" authorId="0">
      <text>
        <r>
          <rPr>
            <sz val="11"/>
            <color indexed="81"/>
            <rFont val="Tahoma"/>
            <family val="2"/>
          </rPr>
          <t>Direction
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
Dans l’exercice de gouvernance et gestion durable des services écosystémiques d’un contexte territorial de référence :</t>
        </r>
        <r>
          <rPr>
            <b/>
            <sz val="9"/>
            <color indexed="81"/>
            <rFont val="Tahoma"/>
            <family val="2"/>
          </rPr>
          <t xml:space="preserve">
</t>
        </r>
      </text>
    </comment>
    <comment ref="E175" authorId="0">
      <text>
        <r>
          <rPr>
            <sz val="11"/>
            <color indexed="81"/>
            <rFont val="Tahoma"/>
            <family val="2"/>
          </rPr>
          <t>Représentation
 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r>
          <rPr>
            <b/>
            <sz val="11"/>
            <color indexed="81"/>
            <rFont val="Tahoma"/>
            <family val="2"/>
          </rPr>
          <t xml:space="preserve">
</t>
        </r>
        <r>
          <rPr>
            <sz val="9"/>
            <color indexed="81"/>
            <rFont val="Tahoma"/>
            <charset val="1"/>
          </rPr>
          <t xml:space="preserve">
</t>
        </r>
      </text>
    </comment>
    <comment ref="F175" authorId="0">
      <text>
        <r>
          <rPr>
            <sz val="11"/>
            <color indexed="81"/>
            <rFont val="Tahoma"/>
            <family val="2"/>
          </rPr>
          <t>Acceptation
 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r>
          <rPr>
            <b/>
            <sz val="9"/>
            <color indexed="81"/>
            <rFont val="Tahoma"/>
            <family val="2"/>
          </rPr>
          <t xml:space="preserve">
</t>
        </r>
      </text>
    </comment>
    <comment ref="G175" authorId="0">
      <text>
        <r>
          <rPr>
            <sz val="11"/>
            <color indexed="81"/>
            <rFont val="Tahoma"/>
            <family val="2"/>
          </rPr>
          <t>Clarté
 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H175" authorId="0">
      <text>
        <r>
          <rPr>
            <sz val="11"/>
            <color indexed="81"/>
            <rFont val="Tahoma"/>
            <family val="2"/>
          </rPr>
          <t>Orientation consensuelle
 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r>
          <rPr>
            <b/>
            <sz val="11"/>
            <color indexed="81"/>
            <rFont val="Tahoma"/>
            <family val="2"/>
          </rPr>
          <t xml:space="preserve">
</t>
        </r>
        <r>
          <rPr>
            <sz val="9"/>
            <color indexed="81"/>
            <rFont val="Tahoma"/>
            <family val="2"/>
          </rPr>
          <t xml:space="preserve">
</t>
        </r>
      </text>
    </comment>
    <comment ref="J175" authorId="0">
      <text>
        <r>
          <rPr>
            <sz val="11"/>
            <color indexed="81"/>
            <rFont val="Tahoma"/>
            <family val="2"/>
          </rPr>
          <t>Intégrité et engagement
 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r>
          <rPr>
            <b/>
            <sz val="11"/>
            <color indexed="81"/>
            <rFont val="Tahoma"/>
            <family val="2"/>
          </rPr>
          <t xml:space="preserve">
</t>
        </r>
      </text>
    </comment>
    <comment ref="K175" authorId="0">
      <text>
        <r>
          <rPr>
            <sz val="9"/>
            <color indexed="81"/>
            <rFont val="Tahoma"/>
            <family val="2"/>
          </rPr>
          <t>Attribution de ressources
 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r>
          <rPr>
            <b/>
            <sz val="9"/>
            <color indexed="81"/>
            <rFont val="Tahoma"/>
            <family val="2"/>
          </rPr>
          <t xml:space="preserve">
</t>
        </r>
      </text>
    </comment>
    <comment ref="L175" authorId="0">
      <text>
        <r>
          <rPr>
            <sz val="11"/>
            <color indexed="81"/>
            <rFont val="Tahoma"/>
            <family val="2"/>
          </rPr>
          <t>Distribution équitable coûts-avantages
 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r>
          <rPr>
            <b/>
            <sz val="9"/>
            <color indexed="81"/>
            <rFont val="Tahoma"/>
            <family val="2"/>
          </rPr>
          <t xml:space="preserve">
</t>
        </r>
      </text>
    </comment>
    <comment ref="M175" authorId="0">
      <text>
        <r>
          <rPr>
            <sz val="11"/>
            <color indexed="81"/>
            <rFont val="Tahoma"/>
            <family val="2"/>
          </rPr>
          <t>Évaluations indépendantes
 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r>
          <rPr>
            <b/>
            <sz val="11"/>
            <color indexed="81"/>
            <rFont val="Tahoma"/>
            <family val="2"/>
          </rPr>
          <t xml:space="preserve">
</t>
        </r>
      </text>
    </comment>
    <comment ref="O175" authorId="0">
      <text>
        <r>
          <rPr>
            <sz val="11"/>
            <color indexed="81"/>
            <rFont val="Tahoma"/>
            <family val="2"/>
          </rPr>
          <t>Efficacité de gestion ou performance
 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r>
          <rPr>
            <b/>
            <sz val="9"/>
            <color indexed="81"/>
            <rFont val="Tahoma"/>
            <family val="2"/>
          </rPr>
          <t xml:space="preserve">
</t>
        </r>
      </text>
    </comment>
    <comment ref="P175" authorId="0">
      <text>
        <r>
          <rPr>
            <sz val="11"/>
            <color indexed="81"/>
            <rFont val="Tahoma"/>
            <family val="2"/>
          </rPr>
          <t>Utilisation efficiente des ressources
 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r>
          <rPr>
            <sz val="9"/>
            <color indexed="81"/>
            <rFont val="Tahoma"/>
            <family val="2"/>
          </rPr>
          <t xml:space="preserve">
</t>
        </r>
      </text>
    </comment>
    <comment ref="Q175" authorId="0">
      <text>
        <r>
          <rPr>
            <sz val="11"/>
            <color indexed="81"/>
            <rFont val="Tahoma"/>
            <family val="2"/>
          </rPr>
          <t>Engagement actif
 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r>
          <rPr>
            <sz val="9"/>
            <color indexed="81"/>
            <rFont val="Tahoma"/>
            <family val="2"/>
          </rPr>
          <t xml:space="preserve">
</t>
        </r>
      </text>
    </comment>
    <comment ref="R175" authorId="0">
      <text>
        <r>
          <rPr>
            <sz val="11"/>
            <color indexed="81"/>
            <rFont val="Tahoma"/>
            <family val="2"/>
          </rPr>
          <t>Respect des accords
 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r>
          <rPr>
            <sz val="9"/>
            <color indexed="81"/>
            <rFont val="Tahoma"/>
            <family val="2"/>
          </rPr>
          <t xml:space="preserve">
</t>
        </r>
      </text>
    </comment>
    <comment ref="T175" authorId="0">
      <text>
        <r>
          <rPr>
            <sz val="11"/>
            <color indexed="81"/>
            <rFont val="Tahoma"/>
            <family val="2"/>
          </rPr>
          <t>Vision
Le critère se réfère à l’existence et le partage d’une vision stratégique qui soit cohérente et constituant une perspective générale à long terme fondé sur des valeurs convenues entre les parties prenantes et traduites de façon cohérente en objectifs clairs</t>
        </r>
        <r>
          <rPr>
            <sz val="9"/>
            <color indexed="81"/>
            <rFont val="Tahoma"/>
            <family val="2"/>
          </rPr>
          <t xml:space="preserve">
</t>
        </r>
      </text>
    </comment>
    <comment ref="U175" authorId="0">
      <text>
        <r>
          <rPr>
            <sz val="11"/>
            <color indexed="81"/>
            <rFont val="Tahoma"/>
            <family val="2"/>
          </rPr>
          <t>Valeurs
Les valeurs se réfèrent aux pratiques de gouvernance et de gestion conformément aux valeurs convenues et acceptées de la gestion durable des ressources naturelles par les parties prenantes</t>
        </r>
        <r>
          <rPr>
            <b/>
            <sz val="9"/>
            <color indexed="81"/>
            <rFont val="Tahoma"/>
            <family val="2"/>
          </rPr>
          <t xml:space="preserve">
</t>
        </r>
      </text>
    </comment>
    <comment ref="V175" authorId="0">
      <text>
        <r>
          <rPr>
            <sz val="11"/>
            <color indexed="81"/>
            <rFont val="Tahoma"/>
            <family val="2"/>
          </rPr>
          <t>Subsidiarité
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r>
        <r>
          <rPr>
            <sz val="9"/>
            <color indexed="81"/>
            <rFont val="Tahoma"/>
            <family val="2"/>
          </rPr>
          <t xml:space="preserve">
</t>
        </r>
      </text>
    </comment>
    <comment ref="W175" authorId="0">
      <text>
        <r>
          <rPr>
            <sz val="11"/>
            <color indexed="81"/>
            <rFont val="Tahoma"/>
            <family val="2"/>
          </rPr>
          <t>Légalisation
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r>
        <r>
          <rPr>
            <sz val="9"/>
            <color indexed="81"/>
            <rFont val="Tahoma"/>
            <family val="2"/>
          </rPr>
          <t xml:space="preserve">
</t>
        </r>
      </text>
    </comment>
  </commentList>
</comments>
</file>

<file path=xl/connections.xml><?xml version="1.0" encoding="utf-8"?>
<connections xmlns="http://schemas.openxmlformats.org/spreadsheetml/2006/main">
  <connection id="1" name="Vision" type="6" refreshedVersion="4" background="1" saveData="1">
    <textPr codePage="65001" sourceFile="C:\##\##_2019\1_Projets_2019\#Biopama_II_2019\SE-Gouvernance\Vision.txt" delimited="0" decimal="," thousands=" ">
      <textFields count="39">
        <textField/>
        <textField position="10"/>
        <textField position="13"/>
        <textField position="20"/>
        <textField position="22"/>
        <textField position="34"/>
        <textField position="37"/>
        <textField position="40"/>
        <textField position="48"/>
        <textField position="54"/>
        <textField position="61"/>
        <textField position="73"/>
        <textField position="77"/>
        <textField position="82"/>
        <textField position="92"/>
        <textField position="95"/>
        <textField position="107"/>
        <textField position="111"/>
        <textField position="123"/>
        <textField position="132"/>
        <textField position="134"/>
        <textField position="139"/>
        <textField position="145"/>
        <textField position="151"/>
        <textField position="155"/>
        <textField position="159"/>
        <textField position="167"/>
        <textField position="177"/>
        <textField position="183"/>
        <textField position="187"/>
        <textField position="195"/>
        <textField position="205"/>
        <textField position="208"/>
        <textField position="218"/>
        <textField position="221"/>
        <textField position="227"/>
        <textField position="237"/>
        <textField position="240"/>
        <textField position="250"/>
      </textFields>
    </textPr>
  </connection>
  <connection id="2" name="Vision1" type="6" refreshedVersion="4" background="1" saveData="1">
    <textPr codePage="65001" sourceFile="C:\##\##_2019\1_Projets_2019\#Biopama_II_2019\SE-Gouvernance\Vision.txt" delimited="0" decimal="," thousands=" ">
      <textFields count="41">
        <textField/>
        <textField position="7"/>
        <textField position="10"/>
        <textField position="18"/>
        <textField position="21"/>
        <textField position="28"/>
        <textField position="30"/>
        <textField position="42"/>
        <textField position="45"/>
        <textField position="48"/>
        <textField position="56"/>
        <textField position="62"/>
        <textField position="69"/>
        <textField position="81"/>
        <textField position="85"/>
        <textField position="90"/>
        <textField position="100"/>
        <textField position="103"/>
        <textField position="115"/>
        <textField position="119"/>
        <textField position="131"/>
        <textField position="140"/>
        <textField position="142"/>
        <textField position="147"/>
        <textField position="153"/>
        <textField position="159"/>
        <textField position="163"/>
        <textField position="167"/>
        <textField position="175"/>
        <textField position="185"/>
        <textField position="191"/>
        <textField position="195"/>
        <textField position="203"/>
        <textField position="213"/>
        <textField position="216"/>
        <textField position="226"/>
        <textField position="229"/>
        <textField position="235"/>
        <textField position="245"/>
        <textField position="248"/>
        <textField position="258"/>
      </textFields>
    </textPr>
  </connection>
  <connection id="3" name="Vision2" type="6" refreshedVersion="0" background="1">
    <textPr codePage="65001" sourceFile="C:\##\##_2019\1_Projets_2019\#Biopama_II_2019\SE-Gouvernance\Vision.txt" delimited="0" decimal="," thousands=" ">
      <textFields count="41">
        <textField/>
        <textField position="7"/>
        <textField position="10"/>
        <textField position="18"/>
        <textField position="21"/>
        <textField position="28"/>
        <textField position="30"/>
        <textField position="42"/>
        <textField position="45"/>
        <textField position="48"/>
        <textField position="56"/>
        <textField position="62"/>
        <textField position="69"/>
        <textField position="81"/>
        <textField position="85"/>
        <textField position="90"/>
        <textField position="100"/>
        <textField position="103"/>
        <textField position="115"/>
        <textField position="119"/>
        <textField position="131"/>
        <textField position="140"/>
        <textField position="142"/>
        <textField position="147"/>
        <textField position="153"/>
        <textField position="159"/>
        <textField position="163"/>
        <textField position="167"/>
        <textField position="175"/>
        <textField position="185"/>
        <textField position="191"/>
        <textField position="195"/>
        <textField position="203"/>
        <textField position="213"/>
        <textField position="216"/>
        <textField position="226"/>
        <textField position="229"/>
        <textField position="235"/>
        <textField position="245"/>
        <textField position="248"/>
        <textField position="258"/>
      </textFields>
    </textPr>
  </connection>
</connections>
</file>

<file path=xl/sharedStrings.xml><?xml version="1.0" encoding="utf-8"?>
<sst xmlns="http://schemas.openxmlformats.org/spreadsheetml/2006/main" count="671" uniqueCount="126">
  <si>
    <t>Valeurs</t>
  </si>
  <si>
    <t>Orientation consensuelle</t>
  </si>
  <si>
    <t>Société</t>
  </si>
  <si>
    <t>Détenteurs de droits</t>
  </si>
  <si>
    <t>Groupes défavorisés</t>
  </si>
  <si>
    <t>Porteurs d'intérêts</t>
  </si>
  <si>
    <t>Vision</t>
  </si>
  <si>
    <t>Intégrité et engagement</t>
  </si>
  <si>
    <t>Attribution de ressources</t>
  </si>
  <si>
    <t>Négatif / Faible</t>
  </si>
  <si>
    <r>
      <t xml:space="preserve">Inexistant - </t>
    </r>
    <r>
      <rPr>
        <b/>
        <u/>
        <sz val="10"/>
        <rFont val="Calibri"/>
        <family val="2"/>
        <scheme val="minor"/>
      </rPr>
      <t>Très</t>
    </r>
    <r>
      <rPr>
        <b/>
        <sz val="10"/>
        <rFont val="Calibri"/>
        <family val="2"/>
        <scheme val="minor"/>
      </rPr>
      <t xml:space="preserve"> Négatif / Faible</t>
    </r>
  </si>
  <si>
    <t>Administration de tutelle</t>
  </si>
  <si>
    <t xml:space="preserve">- - </t>
  </si>
  <si>
    <t xml:space="preserve">- </t>
  </si>
  <si>
    <t>+</t>
  </si>
  <si>
    <t xml:space="preserve">+ + </t>
  </si>
  <si>
    <t>Barèmes (à employer dans l'appréciation des critères d'analyse des principes de bonne gouvernance)</t>
  </si>
  <si>
    <t>Positif / Effectif / Nombreux</t>
  </si>
  <si>
    <r>
      <rPr>
        <b/>
        <u/>
        <sz val="10"/>
        <rFont val="Calibri"/>
        <family val="2"/>
        <scheme val="minor"/>
      </rPr>
      <t>Très</t>
    </r>
    <r>
      <rPr>
        <b/>
        <sz val="10"/>
        <rFont val="Calibri"/>
        <family val="2"/>
        <scheme val="minor"/>
      </rPr>
      <t xml:space="preserve"> Positif / Effectif  / Nombreux</t>
    </r>
  </si>
  <si>
    <r>
      <t xml:space="preserve">La Matrice UICN des aires protégées </t>
    </r>
    <r>
      <rPr>
        <sz val="4"/>
        <color theme="1"/>
        <rFont val="Times New Roman"/>
        <family val="1"/>
      </rPr>
      <t xml:space="preserve">— </t>
    </r>
    <r>
      <rPr>
        <b/>
        <sz val="10"/>
        <color theme="1"/>
        <rFont val="Times New Roman"/>
        <family val="1"/>
      </rPr>
      <t>un système de classification des aires protégées comprenant les catégories de gestion et les types de gouvernance</t>
    </r>
  </si>
  <si>
    <t>Type de Gouvernance</t>
  </si>
  <si>
    <t>A. Gouvernance par le gouvernement</t>
  </si>
  <si>
    <t>B. Gouvernance partagée</t>
  </si>
  <si>
    <t>C. Gouvernance privée</t>
  </si>
  <si>
    <t>Type D. Gouvernance par des peuples autochtones et communautés locales</t>
  </si>
  <si>
    <t>Catégorie de gestion</t>
  </si>
  <si>
    <t>Ia. Réserve naturelle intégrale</t>
  </si>
  <si>
    <t>lb. Zone de nature sauvage</t>
  </si>
  <si>
    <t>II. Parc National</t>
  </si>
  <si>
    <t>III. Monument ou élément naturel</t>
  </si>
  <si>
    <t>IV. Aire de gestion des habitats ou des espèces</t>
  </si>
  <si>
    <t>V. Paysage terrestre ou marin protégé</t>
  </si>
  <si>
    <t>VI. Aire protégée avec utilisation durable des ressources naturelles</t>
  </si>
  <si>
    <t>Parties impliquées</t>
  </si>
  <si>
    <r>
      <t xml:space="preserve">La Matrice UICN des aires protégées </t>
    </r>
    <r>
      <rPr>
        <sz val="4"/>
        <color theme="1"/>
        <rFont val="Calibri"/>
        <family val="2"/>
        <scheme val="minor"/>
      </rPr>
      <t xml:space="preserve">— </t>
    </r>
    <r>
      <rPr>
        <b/>
        <sz val="10"/>
        <color theme="1"/>
        <rFont val="Calibri"/>
        <family val="2"/>
        <scheme val="minor"/>
      </rPr>
      <t>un système de classification des aires protégées comprenant les catégories de gestion et les types de gouvernance</t>
    </r>
  </si>
  <si>
    <t>tubercules, fruits, miel, champignons</t>
  </si>
  <si>
    <t>fibres diverses</t>
  </si>
  <si>
    <t>pharmacopée</t>
  </si>
  <si>
    <t>poisson</t>
  </si>
  <si>
    <t>eau</t>
  </si>
  <si>
    <t>viande, insectes</t>
  </si>
  <si>
    <t>- Nutrition</t>
  </si>
  <si>
    <t>terre</t>
  </si>
  <si>
    <t>autre</t>
  </si>
  <si>
    <t>- Matériaux</t>
  </si>
  <si>
    <t>bois construction</t>
  </si>
  <si>
    <t>fibres biomasse</t>
  </si>
  <si>
    <t>bois d'œuvre</t>
  </si>
  <si>
    <t>sable</t>
  </si>
  <si>
    <t>- Energie</t>
  </si>
  <si>
    <t>bois énergie</t>
  </si>
  <si>
    <t>eau pour énergie</t>
  </si>
  <si>
    <t>Représentation</t>
  </si>
  <si>
    <t>Sociétés</t>
  </si>
  <si>
    <t>Observations / Détails</t>
  </si>
  <si>
    <t>Gouvernance des Services Ecosystémiques</t>
  </si>
  <si>
    <t>Evaluations indépendantes</t>
  </si>
  <si>
    <t>Distribution équitable coûts-avantages</t>
  </si>
  <si>
    <t>Pondération</t>
  </si>
  <si>
    <t>Acceptation</t>
  </si>
  <si>
    <t>CULTUREL</t>
  </si>
  <si>
    <t>patrimoine culturel</t>
  </si>
  <si>
    <t>pédagogique</t>
  </si>
  <si>
    <t>modes d’expression culturelle</t>
  </si>
  <si>
    <t>héritage</t>
  </si>
  <si>
    <t>symbolique</t>
  </si>
  <si>
    <t>sacré et/ou religieuse</t>
  </si>
  <si>
    <t>CULTUREL (protection / gestion par l’aire protégée) - Interactions physiques, expérience, intellectuelles et de représentation, spirituel et / ou emblématiques, autres sorties culturelles</t>
  </si>
  <si>
    <t>APPROVISIONNEMENT  (protection / gestion par l’aire protégée) - Nutrition, Matériaux, Energie</t>
  </si>
  <si>
    <t>INCLUSION</t>
  </si>
  <si>
    <t>TRANSPARENCE</t>
  </si>
  <si>
    <t>REDEVABILITE</t>
  </si>
  <si>
    <t xml:space="preserve">APPROVISIONNEMENT </t>
  </si>
  <si>
    <t>Valeur représentative</t>
  </si>
  <si>
    <t>##</t>
  </si>
  <si>
    <t>Inclusion</t>
  </si>
  <si>
    <t>Subsidiarité</t>
  </si>
  <si>
    <t>Transparence</t>
  </si>
  <si>
    <t>Redevabilité</t>
  </si>
  <si>
    <t>5, Administration de tutelle</t>
  </si>
  <si>
    <t>3, Porteurs d'intérêts</t>
  </si>
  <si>
    <t>2, Groupes défavorisés</t>
  </si>
  <si>
    <t>1, Détenteurs de droits</t>
  </si>
  <si>
    <t>Clarté</t>
  </si>
  <si>
    <t>Efficacité de gestion ou performance</t>
  </si>
  <si>
    <t>Utilisation efficiente des ressources</t>
  </si>
  <si>
    <t>Engagement actif</t>
  </si>
  <si>
    <t>Respect des accords</t>
  </si>
  <si>
    <t>Légalisation</t>
  </si>
  <si>
    <t>DIRECTION</t>
  </si>
  <si>
    <t>Principe de Direction</t>
  </si>
  <si>
    <t>Direction</t>
  </si>
  <si>
    <t>Le critère se réfère à l’existence et le partage d’une vision stratégique qui soit cohérente et constituant une perspective générale à long terme fondé sur des valeurs convenues entre les parties prenantes et traduites de façon cohérente en objectifs clairs</t>
  </si>
  <si>
    <t xml:space="preserve">Vision
</t>
  </si>
  <si>
    <t>Gouvernance des services écosystémiques fondée sur l’équité</t>
  </si>
  <si>
    <t>L’objectif d’équité : réduire les disparités dans l’utilisation de la biodiversité et des ressources naturelles dans le paysage de référence pour assurer un développement durable pour toutes les parties prenantes en réalisant une bonne gouvernance et gestion des services écosystémiques.</t>
  </si>
  <si>
    <t>La gouvernance des services écosystémiques est estimée sur la base de quatre critères et des plusieurs sous-critères</t>
  </si>
  <si>
    <t>Concernant l’inclusion, l’équité entre parties prenantes se fonde sur leur représentativité et acceptation dans le processus de propositions, d’analyses et de prise de décision concernant la gouvernance et la gestion durable des services écosystémiques d’un contexte territorial de référence.</t>
  </si>
  <si>
    <t>Dans l’exercice de gouvernance et gestion durable des services écosystémiques d’un contexte territorial de référence les critères suivants :</t>
  </si>
  <si>
    <r>
      <t>-</t>
    </r>
    <r>
      <rPr>
        <sz val="7"/>
        <color theme="1"/>
        <rFont val="Times New Roman"/>
        <family val="1"/>
      </rPr>
      <t xml:space="preserve">        </t>
    </r>
    <r>
      <rPr>
        <sz val="11"/>
        <color theme="1"/>
        <rFont val="Calibri"/>
        <family val="2"/>
        <scheme val="minor"/>
      </rPr>
      <t>La représentation se réfère au fait de permettre à toutes les parties prenantes (collectivité, usagers, porter d’intérêts, groupes défavoriser, etc.) qui dépendent directement ou indirectement des services écosystémiques d’un paysage de référence d’être représentées dans l’institution, structure, organe, etc. en charge de la gouvernance et gestion des services écosystémiques.</t>
    </r>
  </si>
  <si>
    <r>
      <t>-</t>
    </r>
    <r>
      <rPr>
        <sz val="7"/>
        <color theme="1"/>
        <rFont val="Times New Roman"/>
        <family val="1"/>
      </rPr>
      <t xml:space="preserve">        </t>
    </r>
    <r>
      <rPr>
        <sz val="11"/>
        <color theme="1"/>
        <rFont val="Calibri"/>
        <family val="2"/>
        <scheme val="minor"/>
      </rPr>
      <t>Le critère se réfère au niveau d’acceptation réciproque entre les parties prenantes par des dynamiques sociales et techniques dans le processus de prise de décision dans l’institution, structure, organe, etc. en charge de la gouvernance et gestion des services écosystémiques.</t>
    </r>
  </si>
  <si>
    <r>
      <t>-</t>
    </r>
    <r>
      <rPr>
        <sz val="7"/>
        <color theme="1"/>
        <rFont val="Times New Roman"/>
        <family val="1"/>
      </rPr>
      <t xml:space="preserve">        </t>
    </r>
    <r>
      <rPr>
        <sz val="11"/>
        <color theme="1"/>
        <rFont val="Calibri"/>
        <family val="2"/>
        <scheme val="minor"/>
      </rPr>
      <t>La clarté se réfère à la transmission des renseignements pertinents, complets, précis et faciles à comprendre qui assurent un partage d’informations claires et complètent à toutes les parties prenantes au sujet des éléments de discussion et de prise de décision dans l’institution, structure, organe, etc. en charge de la gouvernance et gestion des services écosystémiques.</t>
    </r>
  </si>
  <si>
    <r>
      <t>-</t>
    </r>
    <r>
      <rPr>
        <sz val="7"/>
        <color theme="1"/>
        <rFont val="Times New Roman"/>
        <family val="1"/>
      </rPr>
      <t xml:space="preserve">        </t>
    </r>
    <r>
      <rPr>
        <sz val="11"/>
        <color theme="1"/>
        <rFont val="Calibri"/>
        <family val="2"/>
        <scheme val="minor"/>
      </rPr>
      <t>L’orientation consensuelle se réfère aux dynamiques sociales et techniques susceptibles de porter à des prises de décision collective supérieure ou égale à la somme des intérêts particuliers ou individuels (p. ex. conflit d’intérêts, notions préconçues, absence de compréhension des enjeux liés à la diversité, etc.) dans l’institution, structure, organe, etc. en charge de la gouvernance et gestion des services écosystémiques.</t>
    </r>
  </si>
  <si>
    <t>Au point de vue de l’équité, agir avec transparence, c’est agir entre les parties prenantes équitablement :</t>
  </si>
  <si>
    <r>
      <t>-</t>
    </r>
    <r>
      <rPr>
        <sz val="7"/>
        <color theme="1"/>
        <rFont val="Times New Roman"/>
        <family val="1"/>
      </rPr>
      <t xml:space="preserve">        </t>
    </r>
    <r>
      <rPr>
        <sz val="11"/>
        <color theme="1"/>
        <rFont val="Calibri"/>
        <family val="2"/>
        <scheme val="minor"/>
      </rPr>
      <t>sans préjugé, sans favoritisme et en toute impartialité en se basant sur des faits objectifs et non sur des impressions ni en fonction d’intérêts personnels,</t>
    </r>
  </si>
  <si>
    <r>
      <t>-</t>
    </r>
    <r>
      <rPr>
        <sz val="7"/>
        <color theme="1"/>
        <rFont val="Times New Roman"/>
        <family val="1"/>
      </rPr>
      <t xml:space="preserve">        </t>
    </r>
    <r>
      <rPr>
        <sz val="11"/>
        <color theme="1"/>
        <rFont val="Calibri"/>
        <family val="2"/>
        <scheme val="minor"/>
      </rPr>
      <t>dans le respect des droits et en tenant compte des différences entre les parties prenantes avec particulier attention aux groupes défavorisés,</t>
    </r>
  </si>
  <si>
    <r>
      <t>-</t>
    </r>
    <r>
      <rPr>
        <sz val="7"/>
        <color theme="1"/>
        <rFont val="Times New Roman"/>
        <family val="1"/>
      </rPr>
      <t xml:space="preserve">        </t>
    </r>
    <r>
      <rPr>
        <sz val="11"/>
        <color theme="1"/>
        <rFont val="Calibri"/>
        <family val="2"/>
        <scheme val="minor"/>
      </rPr>
      <t>avec compétences et rigueur en évitant toute situation de conflit d’intérêts susceptible d’influencer la prise de décision ou l’exercice des fonctions.</t>
    </r>
  </si>
  <si>
    <t>Dans l’exercice de gouvernance et gestion durable des services écosystémiques d’un contexte territorial de référence :</t>
  </si>
  <si>
    <r>
      <t>-</t>
    </r>
    <r>
      <rPr>
        <sz val="7"/>
        <color theme="1"/>
        <rFont val="Times New Roman"/>
        <family val="1"/>
      </rPr>
      <t xml:space="preserve">        </t>
    </r>
    <r>
      <rPr>
        <sz val="11"/>
        <color theme="1"/>
        <rFont val="Calibri"/>
        <family val="2"/>
        <scheme val="minor"/>
      </rPr>
      <t>L’intégrité et l’engagement concernent tous ceux qui sont chargés de responsabilités spécifiques pour la conservation et la valorisation durable des services écosystémiques. Les membres des institutions de direction et du personnel de l’aire protégée exécutent leurs tâches avec probité, impartialité et bonne volonté. Les autres parties prenantes (détenteurs de droits, porteurs d’intérêts, groupes défavorisés, etc.) appliquent les engagements concernés, fournissent des informations, idées et ressources matérielles et financières mettent spontanément en place des initiatives pour soutenir la gestion durable des services écosystémiques.</t>
    </r>
  </si>
  <si>
    <r>
      <t>-</t>
    </r>
    <r>
      <rPr>
        <sz val="7"/>
        <color theme="1"/>
        <rFont val="Times New Roman"/>
        <family val="1"/>
      </rPr>
      <t xml:space="preserve">        </t>
    </r>
    <r>
      <rPr>
        <sz val="11"/>
        <color theme="1"/>
        <rFont val="Calibri"/>
        <family val="2"/>
        <scheme val="minor"/>
      </rPr>
      <t>L’attribution de ressources s’assure que les ressources humaines et financières allouées pour la gouvernance et gestion durable des services écosystémiques sont ciblées convenablement en correspondant à l’attribution budgétisée dans les décisions prises entre les parties prenantes en fonction des objectifs et plans définis</t>
    </r>
  </si>
  <si>
    <r>
      <t>-</t>
    </r>
    <r>
      <rPr>
        <sz val="7"/>
        <color theme="1"/>
        <rFont val="Times New Roman"/>
        <family val="1"/>
      </rPr>
      <t xml:space="preserve">        </t>
    </r>
    <r>
      <rPr>
        <sz val="11"/>
        <color theme="1"/>
        <rFont val="Calibri"/>
        <family val="2"/>
        <scheme val="minor"/>
      </rPr>
      <t>Le critère se réfère à l’existence et utilisation du principe d’équité entre les parties prenantes en tant que valeur fondamentale pour la distribution des coûts et avantages issus de la gouvernance et gestion des services écosystémiques. Il s’agit d’estimer de l’application de mécanismes spécifiques visant à compenser les réels désavantages pour les parties et liés aux maintiens d’une utilisation durable des ressources naturelles (p. ex. quotas et licences spécifiques d’utilisation des ressources, concessions, permis, accords d’accès et d’utilisation des terres, proportion des recettes de l’aire protégée, accès à des sources alternatives de moyens de subsistance ou de revenu).</t>
    </r>
  </si>
  <si>
    <t>Évaluations indépendantes</t>
  </si>
  <si>
    <r>
      <t>-</t>
    </r>
    <r>
      <rPr>
        <sz val="7"/>
        <color theme="1"/>
        <rFont val="Times New Roman"/>
        <family val="1"/>
      </rPr>
      <t xml:space="preserve">        </t>
    </r>
    <r>
      <rPr>
        <sz val="11"/>
        <color theme="1"/>
        <rFont val="Calibri"/>
        <family val="2"/>
        <scheme val="minor"/>
      </rPr>
      <t>L’évaluation indépendante se réfère à l’existence d’un système indépendant (p. ex. un médiateur, une agence de révision, etc.) qui possède l’autorité et la capacité d’assurer objectivement dans quelle mesure les critères établis ont été respectés ou non et, si le cas, de remettre en question les institutions et les actions de gouvernance et de gestion des services écosystémiques.</t>
    </r>
  </si>
  <si>
    <t>Au point de vue de l’équité, agir équitablement dans la recevabilité ou responsabilité en matière de gouvernance et gestion des services écosystémiques est d’une grande importance. Quand l’appropriation et l’exploitation incontrôlée des ressources naturelles sont importantes et la situation est rendue plus difficile par des facteurs externes comme le changement climatique, les parties prenantes ont non seulement besoin d’être assistées contre la progressive privation des besoins de base, mais ils doivent également être protégés contre des dispositions de gouvernance et de gestion inéquitable, inadaptées et corrompues. En réalité, nombreux sont ceux qui pensent que l’insatisfaction profonde ressentie devant l’inégalité en matière d’accès aux ressources constitue l’une des principales raisons à l’origine des exploitations anarchiques et à la perte progressive des services écosystémiques.</t>
  </si>
  <si>
    <r>
      <t>-</t>
    </r>
    <r>
      <rPr>
        <sz val="7"/>
        <color theme="1"/>
        <rFont val="Times New Roman"/>
        <family val="1"/>
      </rPr>
      <t xml:space="preserve">        </t>
    </r>
    <r>
      <rPr>
        <sz val="11"/>
        <color theme="1"/>
        <rFont val="Calibri"/>
        <family val="2"/>
        <scheme val="minor"/>
      </rPr>
      <t>L’efficacité de gestion ou performance se réfère au niveau d’atteinte des objectifs tels qu’ils ont été planifiés et mise en œuvre, y compris à travers une évaluation de l’efficience et d’efficacité dans les objectifs de maintien/amélioration des services écosystémiques et des avantages/assistance appropriés au profit des parties prenantes.</t>
    </r>
  </si>
  <si>
    <r>
      <t>-</t>
    </r>
    <r>
      <rPr>
        <sz val="7"/>
        <color theme="1"/>
        <rFont val="Times New Roman"/>
        <family val="1"/>
      </rPr>
      <t xml:space="preserve">        </t>
    </r>
    <r>
      <rPr>
        <sz val="11"/>
        <color theme="1"/>
        <rFont val="Calibri"/>
        <family val="2"/>
        <scheme val="minor"/>
      </rPr>
      <t>L’utilisation efficiente des ressources estime les responsabilités, les rôles et les capacités effectivement mis à profit par le personnel des institutions de gouvernance et de gestion et les parties prenantes dans les interventions (planification, mise à disposition des ressources, mise en œuvre des interventions, promotion des principes d’équité, gestion des problèmes sensibles et des conflits, etc.)</t>
    </r>
  </si>
  <si>
    <r>
      <t>-</t>
    </r>
    <r>
      <rPr>
        <sz val="7"/>
        <color theme="1"/>
        <rFont val="Times New Roman"/>
        <family val="1"/>
      </rPr>
      <t xml:space="preserve">        </t>
    </r>
    <r>
      <rPr>
        <sz val="11"/>
        <color theme="1"/>
        <rFont val="Calibri"/>
        <family val="2"/>
        <scheme val="minor"/>
      </rPr>
      <t>L’engagement actif se réfère à la fréquentation aux réunions consultatives et de prises de décisions, la promotion à des communications/réunions internes aux parties prenantes sur les aspects et décisions qui doivent être traités et sur les résultats adoptés, la prise à part et le maintien des processus collaboratifs, l’élaboration de politiques et propositions constructives, la conservation volontaire et auxiliaire de la biodiversité et des ressources naturelles.</t>
    </r>
  </si>
  <si>
    <r>
      <t>-</t>
    </r>
    <r>
      <rPr>
        <sz val="7"/>
        <color theme="1"/>
        <rFont val="Times New Roman"/>
        <family val="1"/>
      </rPr>
      <t xml:space="preserve">        </t>
    </r>
    <r>
      <rPr>
        <sz val="11"/>
        <color theme="1"/>
        <rFont val="Calibri"/>
        <family val="2"/>
        <scheme val="minor"/>
      </rPr>
      <t>Le critère se réfère au respect des accords convenus, qui sont honorés parce qu’elles sont les règles des parties prenantes plutôt que dans la crainte des sanctions émises par des organes institutionnels. Le respect des accords approuvés peut concerner : la résolution de conflits liés à l’utilisation de la terre, de l’eau et des ressources naturelles, l’engagement et la collaboration plutôt que par la confrontation, l’adoption des principes d’équité, les droits positifs pour les groupes défavorisés, etc.</t>
    </r>
  </si>
  <si>
    <t>Le principe d’équité dans la gouvernance et la gestion des services écosystémiques doit être atteint par des mesures institutionnelles et politiques qui permettent à la direction de favoriser, accroître et sécuriser la gestion équitable des services écosystémiques entre les parties prenantes du paysage de référence.</t>
  </si>
  <si>
    <t>Les valeurs se réfèrent aux pratiques de gouvernance et de gestion conformément aux valeurs convenues et acceptées de la gestion durable des ressources naturelles par les parties prenantes</t>
  </si>
  <si>
    <t>La subsidiarité se réfère à l’attribution, autant que possible, de l’autorité et de la responsabilité de la gestion aux associations/organisations/institutions des parties prenantes les plus proches des ressources naturelles et qui permettent de prendre des décisions (diverses) à différents niveaux et d’améliorer ainsi les capacités des échelons les plus bas</t>
  </si>
  <si>
    <t>La légalisation se réfère au niveau de légalisation des droits et des lois coutumières concernant les parties prenantes, comme individus ou association/organisations/institutions et des dispositifs essentiels à la mise en œuvre de la gouvernance et la gestion équitable des services écosystémiques rendus par la terre, l’eau et les ressources naturelles du paysage de référence.</t>
  </si>
  <si>
    <t>Principe d'Inclusion</t>
  </si>
  <si>
    <t>Principe de Redevabilité</t>
  </si>
  <si>
    <t>Principe de Transparence</t>
  </si>
  <si>
    <t>4, Société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</si>
</sst>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sz val="9"/>
      <name val="Calibri"/>
      <family val="2"/>
      <scheme val="minor"/>
    </font>
    <font>
      <b/>
      <sz val="12"/>
      <name val="Calibri"/>
      <family val="2"/>
      <scheme val="minor"/>
    </font>
    <font>
      <sz val="11"/>
      <name val="Calibri"/>
      <family val="2"/>
      <scheme val="minor"/>
    </font>
    <font>
      <b/>
      <sz val="10"/>
      <name val="Calibri"/>
      <family val="2"/>
      <scheme val="minor"/>
    </font>
    <font>
      <sz val="10"/>
      <name val="Calibri"/>
      <family val="2"/>
      <scheme val="minor"/>
    </font>
    <font>
      <b/>
      <sz val="9"/>
      <name val="Calibri"/>
      <family val="2"/>
      <scheme val="minor"/>
    </font>
    <font>
      <sz val="9"/>
      <color theme="1"/>
      <name val="Calibri"/>
      <family val="2"/>
      <scheme val="minor"/>
    </font>
    <font>
      <sz val="9"/>
      <color rgb="FF000000"/>
      <name val="Calibri"/>
      <family val="2"/>
      <scheme val="minor"/>
    </font>
    <font>
      <sz val="11"/>
      <name val="Wingdings 3"/>
      <family val="1"/>
      <charset val="2"/>
    </font>
    <font>
      <b/>
      <u/>
      <sz val="10"/>
      <name val="Calibri"/>
      <family val="2"/>
      <scheme val="minor"/>
    </font>
    <font>
      <b/>
      <sz val="11"/>
      <color theme="1"/>
      <name val="Calibri"/>
      <family val="2"/>
      <scheme val="minor"/>
    </font>
    <font>
      <b/>
      <sz val="10"/>
      <color theme="1"/>
      <name val="Times New Roman"/>
      <family val="1"/>
    </font>
    <font>
      <sz val="4"/>
      <color theme="1"/>
      <name val="Times New Roman"/>
      <family val="1"/>
    </font>
    <font>
      <b/>
      <sz val="9"/>
      <color theme="1"/>
      <name val="Arial"/>
      <family val="2"/>
    </font>
    <font>
      <sz val="9"/>
      <color theme="1"/>
      <name val="Times New Roman"/>
      <family val="1"/>
    </font>
    <font>
      <b/>
      <sz val="11"/>
      <color theme="1"/>
      <name val="Times New Roman"/>
      <family val="1"/>
    </font>
    <font>
      <b/>
      <sz val="10"/>
      <color theme="1"/>
      <name val="Calibri"/>
      <family val="2"/>
      <scheme val="minor"/>
    </font>
    <font>
      <sz val="4"/>
      <color theme="1"/>
      <name val="Calibri"/>
      <family val="2"/>
      <scheme val="minor"/>
    </font>
    <font>
      <b/>
      <sz val="9"/>
      <color theme="1"/>
      <name val="Calibri"/>
      <family val="2"/>
      <scheme val="minor"/>
    </font>
    <font>
      <sz val="10"/>
      <color theme="1"/>
      <name val="Calibri"/>
      <family val="2"/>
      <scheme val="minor"/>
    </font>
    <font>
      <sz val="11"/>
      <color theme="1"/>
      <name val="Calibri"/>
      <family val="2"/>
      <scheme val="minor"/>
    </font>
    <font>
      <sz val="10"/>
      <name val="Arial"/>
      <family val="2"/>
    </font>
    <font>
      <b/>
      <sz val="10"/>
      <color rgb="FF000000"/>
      <name val="Calibri"/>
      <family val="2"/>
      <scheme val="minor"/>
    </font>
    <font>
      <b/>
      <sz val="11"/>
      <name val="Calibri"/>
      <family val="2"/>
      <scheme val="minor"/>
    </font>
    <font>
      <b/>
      <sz val="14"/>
      <name val="Calibri"/>
      <family val="2"/>
      <scheme val="minor"/>
    </font>
    <font>
      <sz val="9"/>
      <color indexed="81"/>
      <name val="Tahoma"/>
      <family val="2"/>
    </font>
    <font>
      <b/>
      <sz val="9"/>
      <color indexed="81"/>
      <name val="Tahoma"/>
      <family val="2"/>
    </font>
    <font>
      <sz val="9"/>
      <color indexed="81"/>
      <name val="Tahoma"/>
      <charset val="1"/>
    </font>
    <font>
      <b/>
      <sz val="14"/>
      <color rgb="FF365F91"/>
      <name val="Cambria"/>
      <family val="1"/>
    </font>
    <font>
      <b/>
      <sz val="12"/>
      <color theme="1"/>
      <name val="Calibri"/>
      <family val="2"/>
      <scheme val="minor"/>
    </font>
    <font>
      <sz val="11"/>
      <color theme="1"/>
      <name val="Symbol"/>
      <family val="1"/>
      <charset val="2"/>
    </font>
    <font>
      <sz val="7"/>
      <color theme="1"/>
      <name val="Times New Roman"/>
      <family val="1"/>
    </font>
    <font>
      <sz val="11"/>
      <color indexed="81"/>
      <name val="Tahoma"/>
      <family val="2"/>
    </font>
    <font>
      <b/>
      <sz val="11"/>
      <color indexed="81"/>
      <name val="Tahoma"/>
      <family val="2"/>
    </font>
  </fonts>
  <fills count="13">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9" fontId="21" fillId="0" borderId="0" applyFont="0" applyFill="0" applyBorder="0" applyAlignment="0" applyProtection="0"/>
    <xf numFmtId="0" fontId="22" fillId="0" borderId="0"/>
  </cellStyleXfs>
  <cellXfs count="166">
    <xf numFmtId="0" fontId="0" fillId="0" borderId="0" xfId="0"/>
    <xf numFmtId="0" fontId="3" fillId="0" borderId="0" xfId="0" applyFont="1" applyFill="1"/>
    <xf numFmtId="0" fontId="1" fillId="0" borderId="1" xfId="0" applyFont="1" applyFill="1" applyBorder="1" applyAlignment="1">
      <alignment horizontal="center" vertical="center"/>
    </xf>
    <xf numFmtId="0" fontId="5" fillId="0" borderId="0" xfId="0" applyFont="1" applyFill="1"/>
    <xf numFmtId="0" fontId="4" fillId="0" borderId="1" xfId="0" applyFont="1" applyFill="1" applyBorder="1" applyAlignment="1">
      <alignment horizontal="center" vertical="center" wrapText="1"/>
    </xf>
    <xf numFmtId="0" fontId="0" fillId="0" borderId="0" xfId="0" applyFill="1"/>
    <xf numFmtId="0" fontId="5" fillId="0" borderId="0" xfId="0" applyFont="1" applyFill="1" applyBorder="1" applyAlignment="1">
      <alignment horizontal="left" vertical="center" wrapText="1"/>
    </xf>
    <xf numFmtId="0" fontId="9" fillId="0" borderId="0" xfId="0" applyFont="1" applyFill="1" applyBorder="1" applyAlignment="1">
      <alignment horizontal="right"/>
    </xf>
    <xf numFmtId="49" fontId="5" fillId="0" borderId="0" xfId="0" applyNumberFormat="1" applyFont="1" applyFill="1" applyBorder="1" applyAlignment="1">
      <alignment horizontal="center" vertical="top" wrapText="1"/>
    </xf>
    <xf numFmtId="0" fontId="5" fillId="0" borderId="1" xfId="0" applyFont="1" applyFill="1" applyBorder="1" applyAlignment="1">
      <alignment vertical="top" wrapText="1"/>
    </xf>
    <xf numFmtId="0" fontId="0" fillId="0" borderId="0" xfId="0" applyAlignment="1">
      <alignment wrapText="1"/>
    </xf>
    <xf numFmtId="2" fontId="0" fillId="0" borderId="0" xfId="0" applyNumberFormat="1"/>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2" borderId="10" xfId="0" applyFont="1" applyFill="1" applyBorder="1" applyAlignment="1">
      <alignment vertical="center" wrapText="1"/>
    </xf>
    <xf numFmtId="0" fontId="7" fillId="2" borderId="15" xfId="0" applyFont="1" applyFill="1" applyBorder="1" applyAlignment="1">
      <alignment vertical="center" wrapText="1"/>
    </xf>
    <xf numFmtId="0" fontId="0" fillId="0" borderId="3" xfId="0" applyFont="1" applyBorder="1"/>
    <xf numFmtId="0" fontId="0" fillId="0" borderId="0" xfId="0" applyFont="1"/>
    <xf numFmtId="0" fontId="17" fillId="0" borderId="1" xfId="0" applyFont="1" applyBorder="1" applyAlignment="1">
      <alignment vertical="center"/>
    </xf>
    <xf numFmtId="0" fontId="19" fillId="0" borderId="7" xfId="0" applyFont="1" applyBorder="1" applyAlignment="1">
      <alignment vertical="center" wrapText="1"/>
    </xf>
    <xf numFmtId="0" fontId="19" fillId="0" borderId="7" xfId="0" applyFont="1" applyBorder="1" applyAlignment="1">
      <alignment horizontal="center" vertical="center" wrapText="1"/>
    </xf>
    <xf numFmtId="0" fontId="7" fillId="0" borderId="7" xfId="0" applyFont="1" applyBorder="1" applyAlignment="1">
      <alignment vertical="center" wrapText="1"/>
    </xf>
    <xf numFmtId="0" fontId="11" fillId="0" borderId="1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5"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6" xfId="0" applyFont="1" applyBorder="1"/>
    <xf numFmtId="0" fontId="0" fillId="0" borderId="17" xfId="0" applyFont="1" applyBorder="1"/>
    <xf numFmtId="0" fontId="0" fillId="3" borderId="18" xfId="0" applyFont="1" applyFill="1" applyBorder="1"/>
    <xf numFmtId="0" fontId="0" fillId="4" borderId="16" xfId="0" applyFont="1" applyFill="1" applyBorder="1"/>
    <xf numFmtId="0" fontId="0" fillId="4" borderId="17" xfId="0" applyFont="1" applyFill="1" applyBorder="1"/>
    <xf numFmtId="0" fontId="0" fillId="4" borderId="18" xfId="0" applyFont="1" applyFill="1" applyBorder="1"/>
    <xf numFmtId="0" fontId="0" fillId="0" borderId="18" xfId="0" applyFont="1" applyBorder="1"/>
    <xf numFmtId="0" fontId="0" fillId="3" borderId="17" xfId="0" applyFont="1" applyFill="1" applyBorder="1"/>
    <xf numFmtId="0" fontId="20" fillId="0" borderId="1" xfId="0" applyFont="1" applyBorder="1" applyAlignment="1">
      <alignment vertical="center" wrapText="1"/>
    </xf>
    <xf numFmtId="164" fontId="7" fillId="0" borderId="1" xfId="0" applyNumberFormat="1" applyFont="1" applyBorder="1"/>
    <xf numFmtId="0" fontId="7" fillId="0" borderId="0" xfId="0" applyFont="1"/>
    <xf numFmtId="0" fontId="20" fillId="0" borderId="1" xfId="0" applyFont="1" applyBorder="1" applyAlignment="1">
      <alignment horizontal="center" vertical="center" wrapText="1"/>
    </xf>
    <xf numFmtId="0" fontId="23" fillId="0" borderId="1" xfId="0" applyFont="1" applyBorder="1" applyAlignment="1">
      <alignment horizontal="center" vertical="center" readingOrder="1"/>
    </xf>
    <xf numFmtId="0" fontId="1"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xf numFmtId="0" fontId="0" fillId="0" borderId="0" xfId="0" applyFill="1" applyBorder="1"/>
    <xf numFmtId="0" fontId="4" fillId="0" borderId="1" xfId="0" quotePrefix="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0" fillId="0" borderId="1" xfId="0" applyFont="1" applyBorder="1" applyAlignment="1">
      <alignment vertical="center"/>
    </xf>
    <xf numFmtId="0" fontId="6" fillId="5" borderId="1" xfId="0" applyFont="1" applyFill="1" applyBorder="1" applyAlignment="1">
      <alignment vertical="center" wrapText="1"/>
    </xf>
    <xf numFmtId="0" fontId="19" fillId="5" borderId="1" xfId="0" applyFont="1" applyFill="1" applyBorder="1" applyAlignment="1">
      <alignment horizontal="center" vertical="center" wrapText="1"/>
    </xf>
    <xf numFmtId="2" fontId="4" fillId="8" borderId="1" xfId="2" applyNumberFormat="1" applyFont="1" applyFill="1" applyBorder="1" applyAlignment="1">
      <alignment horizontal="center" vertical="center"/>
    </xf>
    <xf numFmtId="2" fontId="4" fillId="8" borderId="1" xfId="0" applyNumberFormat="1" applyFont="1" applyFill="1" applyBorder="1" applyAlignment="1">
      <alignment horizontal="center" vertical="center"/>
    </xf>
    <xf numFmtId="2" fontId="4" fillId="7" borderId="1" xfId="2" applyNumberFormat="1" applyFont="1" applyFill="1" applyBorder="1" applyAlignment="1">
      <alignment horizontal="center" vertical="center"/>
    </xf>
    <xf numFmtId="2" fontId="4" fillId="7" borderId="1" xfId="0" applyNumberFormat="1" applyFont="1" applyFill="1" applyBorder="1" applyAlignment="1">
      <alignment horizontal="center" vertical="center"/>
    </xf>
    <xf numFmtId="2" fontId="4" fillId="10" borderId="1" xfId="2" applyNumberFormat="1" applyFont="1" applyFill="1" applyBorder="1" applyAlignment="1">
      <alignment horizontal="center" vertical="center"/>
    </xf>
    <xf numFmtId="2" fontId="4" fillId="10" borderId="1" xfId="0" applyNumberFormat="1" applyFont="1" applyFill="1" applyBorder="1" applyAlignment="1">
      <alignment horizontal="center" vertical="center"/>
    </xf>
    <xf numFmtId="0" fontId="19" fillId="5" borderId="1" xfId="0" applyFont="1" applyFill="1" applyBorder="1" applyAlignment="1">
      <alignment horizontal="left" vertical="center" wrapText="1"/>
    </xf>
    <xf numFmtId="9" fontId="19" fillId="5" borderId="1" xfId="1" applyFont="1" applyFill="1" applyBorder="1" applyAlignment="1">
      <alignment horizontal="center" vertical="center" wrapText="1"/>
    </xf>
    <xf numFmtId="0" fontId="8" fillId="5" borderId="8" xfId="0" applyFont="1" applyFill="1" applyBorder="1" applyAlignment="1">
      <alignment horizontal="left" vertical="top" wrapText="1"/>
    </xf>
    <xf numFmtId="0" fontId="19" fillId="5" borderId="1" xfId="0" applyFont="1" applyFill="1" applyBorder="1" applyAlignment="1">
      <alignment vertical="center" wrapText="1"/>
    </xf>
    <xf numFmtId="0" fontId="6" fillId="6" borderId="1" xfId="0" applyFont="1" applyFill="1" applyBorder="1" applyAlignment="1">
      <alignment vertical="center" wrapText="1"/>
    </xf>
    <xf numFmtId="0" fontId="19" fillId="6" borderId="1" xfId="0" applyFont="1" applyFill="1" applyBorder="1" applyAlignment="1">
      <alignment horizontal="center" vertical="center" wrapText="1"/>
    </xf>
    <xf numFmtId="2" fontId="4" fillId="6" borderId="1" xfId="2" applyNumberFormat="1" applyFont="1" applyFill="1" applyBorder="1" applyAlignment="1">
      <alignment horizontal="center" vertical="center"/>
    </xf>
    <xf numFmtId="0" fontId="19" fillId="5" borderId="1" xfId="0" quotePrefix="1" applyFont="1" applyFill="1" applyBorder="1" applyAlignment="1">
      <alignment horizontal="left" vertical="center" wrapText="1"/>
    </xf>
    <xf numFmtId="2" fontId="4" fillId="9" borderId="7" xfId="2" applyNumberFormat="1" applyFont="1" applyFill="1" applyBorder="1" applyAlignment="1">
      <alignment horizontal="center" vertical="center"/>
    </xf>
    <xf numFmtId="9" fontId="5" fillId="10" borderId="1" xfId="1" applyFont="1" applyFill="1" applyBorder="1" applyAlignment="1">
      <alignment horizontal="center" vertical="center" wrapText="1"/>
    </xf>
    <xf numFmtId="9" fontId="5" fillId="9" borderId="1" xfId="1" applyFont="1" applyFill="1" applyBorder="1" applyAlignment="1">
      <alignment horizontal="center" vertical="center" wrapText="1"/>
    </xf>
    <xf numFmtId="9" fontId="5" fillId="8" borderId="1" xfId="1" applyFont="1" applyFill="1" applyBorder="1" applyAlignment="1">
      <alignment horizontal="center" vertical="center" wrapText="1"/>
    </xf>
    <xf numFmtId="9" fontId="5" fillId="7" borderId="1" xfId="1" applyFont="1" applyFill="1" applyBorder="1" applyAlignment="1">
      <alignment horizontal="center" vertical="center" wrapText="1"/>
    </xf>
    <xf numFmtId="164" fontId="17" fillId="0" borderId="1" xfId="0" applyNumberFormat="1" applyFont="1" applyBorder="1" applyAlignment="1">
      <alignment vertical="center"/>
    </xf>
    <xf numFmtId="164" fontId="24" fillId="10" borderId="1" xfId="0" applyNumberFormat="1" applyFont="1" applyFill="1" applyBorder="1" applyAlignment="1">
      <alignment horizontal="center" vertical="center" wrapText="1"/>
    </xf>
    <xf numFmtId="164" fontId="24" fillId="8" borderId="1" xfId="0" applyNumberFormat="1" applyFont="1" applyFill="1" applyBorder="1" applyAlignment="1">
      <alignment horizontal="center" vertical="center" wrapText="1"/>
    </xf>
    <xf numFmtId="164" fontId="24" fillId="7" borderId="1" xfId="0" applyNumberFormat="1" applyFont="1" applyFill="1" applyBorder="1" applyAlignment="1">
      <alignment horizontal="center" vertical="center" wrapText="1"/>
    </xf>
    <xf numFmtId="164" fontId="24" fillId="9" borderId="1" xfId="0" applyNumberFormat="1" applyFont="1" applyFill="1" applyBorder="1" applyAlignment="1">
      <alignment horizontal="center" vertical="center" wrapText="1"/>
    </xf>
    <xf numFmtId="164" fontId="4" fillId="10" borderId="7" xfId="2" applyNumberFormat="1" applyFont="1" applyFill="1" applyBorder="1" applyAlignment="1">
      <alignment horizontal="center" vertical="center"/>
    </xf>
    <xf numFmtId="164" fontId="4" fillId="8" borderId="7" xfId="2" applyNumberFormat="1" applyFont="1" applyFill="1" applyBorder="1" applyAlignment="1">
      <alignment horizontal="center" vertical="center"/>
    </xf>
    <xf numFmtId="164" fontId="4" fillId="7" borderId="7" xfId="2" applyNumberFormat="1" applyFont="1" applyFill="1" applyBorder="1" applyAlignment="1">
      <alignment horizontal="center" vertical="center"/>
    </xf>
    <xf numFmtId="164" fontId="4" fillId="9" borderId="7" xfId="2" applyNumberFormat="1" applyFont="1" applyFill="1" applyBorder="1" applyAlignment="1">
      <alignment horizontal="center" vertical="center"/>
    </xf>
    <xf numFmtId="0" fontId="23" fillId="0" borderId="7" xfId="0" applyFont="1" applyBorder="1" applyAlignment="1">
      <alignment vertical="center" readingOrder="1"/>
    </xf>
    <xf numFmtId="0" fontId="23" fillId="0" borderId="6" xfId="0" applyFont="1" applyBorder="1" applyAlignment="1">
      <alignment vertical="center" readingOrder="1"/>
    </xf>
    <xf numFmtId="0" fontId="5" fillId="0" borderId="7" xfId="0" applyFont="1" applyFill="1" applyBorder="1" applyAlignment="1">
      <alignment vertical="top" wrapText="1"/>
    </xf>
    <xf numFmtId="164" fontId="0" fillId="0" borderId="0" xfId="0" applyNumberFormat="1"/>
    <xf numFmtId="164" fontId="0" fillId="0" borderId="0" xfId="0" applyNumberFormat="1" applyAlignment="1">
      <alignment wrapText="1"/>
    </xf>
    <xf numFmtId="0" fontId="0" fillId="0" borderId="1" xfId="0" applyBorder="1"/>
    <xf numFmtId="164" fontId="0" fillId="0" borderId="1" xfId="0" applyNumberFormat="1" applyBorder="1"/>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0" fillId="9" borderId="1" xfId="0" applyFont="1" applyFill="1" applyBorder="1" applyAlignment="1">
      <alignment horizontal="center" vertical="center" textRotation="90" wrapText="1"/>
    </xf>
    <xf numFmtId="0" fontId="20" fillId="8" borderId="1" xfId="0" applyFont="1" applyFill="1" applyBorder="1" applyAlignment="1">
      <alignment horizontal="center" vertical="center" textRotation="90" wrapText="1"/>
    </xf>
    <xf numFmtId="0" fontId="20" fillId="7" borderId="1" xfId="0" applyFont="1" applyFill="1" applyBorder="1" applyAlignment="1">
      <alignment horizontal="center" vertical="center" textRotation="90" wrapText="1"/>
    </xf>
    <xf numFmtId="0" fontId="6" fillId="5" borderId="1" xfId="0" applyFont="1" applyFill="1" applyBorder="1" applyAlignment="1">
      <alignment horizontal="center" vertical="center" wrapText="1"/>
    </xf>
    <xf numFmtId="0" fontId="8"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20" fillId="10" borderId="1" xfId="0" applyFont="1" applyFill="1" applyBorder="1" applyAlignment="1">
      <alignment horizontal="center" vertical="center" textRotation="90" wrapText="1"/>
    </xf>
    <xf numFmtId="0" fontId="8" fillId="0" borderId="1" xfId="0" applyFont="1" applyFill="1" applyBorder="1" applyAlignment="1">
      <alignment horizontal="center" vertical="top" wrapText="1"/>
    </xf>
    <xf numFmtId="0" fontId="6" fillId="6" borderId="1"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2" fillId="11" borderId="8"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5" fillId="0" borderId="22" xfId="0" applyFont="1" applyFill="1" applyBorder="1" applyAlignment="1">
      <alignment horizontal="center" vertical="top"/>
    </xf>
    <xf numFmtId="0" fontId="25" fillId="0" borderId="21" xfId="0" applyFont="1" applyFill="1" applyBorder="1" applyAlignment="1">
      <alignment horizontal="center" vertical="top"/>
    </xf>
    <xf numFmtId="0" fontId="24" fillId="10" borderId="7"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23" fillId="0" borderId="1" xfId="0" applyFont="1" applyBorder="1" applyAlignment="1">
      <alignment horizontal="center" vertical="center" readingOrder="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23" fillId="0" borderId="7" xfId="0" applyFont="1" applyBorder="1" applyAlignment="1">
      <alignment horizontal="center" vertical="center" readingOrder="1"/>
    </xf>
    <xf numFmtId="0" fontId="23" fillId="0" borderId="8" xfId="0" applyFont="1" applyBorder="1" applyAlignment="1">
      <alignment horizontal="center" vertical="center" readingOrder="1"/>
    </xf>
    <xf numFmtId="0" fontId="23" fillId="0" borderId="6" xfId="0" applyFont="1" applyBorder="1" applyAlignment="1">
      <alignment horizontal="center" vertical="center" readingOrder="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6" xfId="0" applyFont="1" applyBorder="1" applyAlignment="1">
      <alignment horizontal="left" vertical="top"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indent="5"/>
    </xf>
    <xf numFmtId="2" fontId="4" fillId="12" borderId="1" xfId="2" applyNumberFormat="1" applyFont="1" applyFill="1" applyBorder="1" applyAlignment="1">
      <alignment horizontal="center" vertical="center"/>
    </xf>
    <xf numFmtId="2" fontId="4" fillId="12" borderId="1" xfId="0" applyNumberFormat="1" applyFont="1" applyFill="1" applyBorder="1" applyAlignment="1">
      <alignment horizontal="center" vertical="center"/>
    </xf>
    <xf numFmtId="0" fontId="1" fillId="0" borderId="7" xfId="0" applyFont="1" applyFill="1" applyBorder="1" applyAlignment="1">
      <alignment horizontal="center" vertical="center"/>
    </xf>
    <xf numFmtId="2" fontId="4" fillId="6" borderId="7" xfId="2" applyNumberFormat="1" applyFont="1" applyFill="1" applyBorder="1" applyAlignment="1">
      <alignment horizontal="center" vertical="center"/>
    </xf>
    <xf numFmtId="1" fontId="3" fillId="0" borderId="0" xfId="0" applyNumberFormat="1" applyFont="1" applyFill="1" applyBorder="1"/>
  </cellXfs>
  <cellStyles count="3">
    <cellStyle name="Normal" xfId="0" builtinId="0"/>
    <cellStyle name="Normal 3"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t>Principe d'Inclusion</a:t>
            </a:r>
          </a:p>
        </c:rich>
      </c:tx>
      <c:layout>
        <c:manualLayout>
          <c:xMode val="edge"/>
          <c:yMode val="edge"/>
          <c:x val="0.29312762662356895"/>
          <c:y val="1.367656608348018E-2"/>
        </c:manualLayout>
      </c:layout>
      <c:overlay val="1"/>
    </c:title>
    <c:autoTitleDeleted val="0"/>
    <c:plotArea>
      <c:layout/>
      <c:radarChart>
        <c:radarStyle val="marker"/>
        <c:varyColors val="0"/>
        <c:ser>
          <c:idx val="0"/>
          <c:order val="0"/>
          <c:spPr>
            <a:ln w="34925">
              <a:solidFill>
                <a:schemeClr val="accent2">
                  <a:lumMod val="75000"/>
                </a:schemeClr>
              </a:solidFill>
            </a:ln>
          </c:spPr>
          <c:marker>
            <c:symbol val="none"/>
          </c:marker>
          <c:cat>
            <c:strRef>
              <c:f>'G_SE_Inclusion (2)'!$A$216:$A$220</c:f>
              <c:strCache>
                <c:ptCount val="5"/>
                <c:pt idx="0">
                  <c:v>Détenteurs de droits</c:v>
                </c:pt>
                <c:pt idx="1">
                  <c:v>Groupes défavorisés</c:v>
                </c:pt>
                <c:pt idx="2">
                  <c:v>Porteurs d'intérêts</c:v>
                </c:pt>
                <c:pt idx="3">
                  <c:v>Sociétés</c:v>
                </c:pt>
                <c:pt idx="4">
                  <c:v>Administration de tutelle</c:v>
                </c:pt>
              </c:strCache>
            </c:strRef>
          </c:cat>
          <c:val>
            <c:numRef>
              <c:f>'G_SE_Inclusion (2)'!$B$216:$B$220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44540672"/>
        <c:axId val="152716992"/>
      </c:radarChart>
      <c:catAx>
        <c:axId val="144540672"/>
        <c:scaling>
          <c:orientation val="minMax"/>
        </c:scaling>
        <c:delete val="0"/>
        <c:axPos val="b"/>
        <c:majorGridlines/>
        <c:numFmt formatCode="General" sourceLinked="0"/>
        <c:majorTickMark val="out"/>
        <c:minorTickMark val="none"/>
        <c:tickLblPos val="nextTo"/>
        <c:crossAx val="152716992"/>
        <c:crosses val="autoZero"/>
        <c:auto val="1"/>
        <c:lblAlgn val="ctr"/>
        <c:lblOffset val="100"/>
        <c:noMultiLvlLbl val="0"/>
      </c:catAx>
      <c:valAx>
        <c:axId val="152716992"/>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4540672"/>
        <c:crosses val="autoZero"/>
        <c:crossBetween val="between"/>
        <c:majorUnit val="20"/>
      </c:valAx>
    </c:plotArea>
    <c:plotVisOnly val="1"/>
    <c:dispBlanksAs val="gap"/>
    <c:showDLblsOverMax val="0"/>
  </c:chart>
  <c:printSettings>
    <c:headerFooter/>
    <c:pageMargins b="0.75000000000000089" l="0.70000000000000062" r="0.70000000000000062" t="1.3150000000000008" header="0.30000000000000032" footer="0.30000000000000032"/>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'G_SE_Inclusion (2)'!$E$3</c:f>
              <c:strCache>
                <c:ptCount val="1"/>
                <c:pt idx="0">
                  <c:v>INCLUSION</c:v>
                </c:pt>
              </c:strCache>
            </c:strRef>
          </c:tx>
          <c:spPr>
            <a:solidFill>
              <a:schemeClr val="accent3">
                <a:lumMod val="60000"/>
                <a:lumOff val="40000"/>
              </a:schemeClr>
            </a:solidFill>
          </c:spPr>
          <c:invertIfNegative val="0"/>
          <c:cat>
            <c:strRef>
              <c:f>'G_SE_Inclusion (2)'!$E$5:$G$6</c:f>
              <c:strCache>
                <c:ptCount val="2"/>
                <c:pt idx="0">
                  <c:v>APPROVISIONNEMENT </c:v>
                </c:pt>
                <c:pt idx="1">
                  <c:v>CULTUREL</c:v>
                </c:pt>
              </c:strCache>
            </c:strRef>
          </c:cat>
          <c:val>
            <c:numRef>
              <c:f>'G_SE_Inclusion (2)'!$I$89:$I$90</c:f>
              <c:numCache>
                <c:formatCode>0.0</c:formatCode>
                <c:ptCount val="2"/>
                <c:pt idx="0">
                  <c:v>0</c:v>
                </c:pt>
                <c:pt idx="1">
                  <c:v>0</c:v>
                </c:pt>
              </c:numCache>
            </c:numRef>
          </c:val>
        </c:ser>
        <c:ser>
          <c:idx val="1"/>
          <c:order val="1"/>
          <c:tx>
            <c:strRef>
              <c:f>'G_SE_Inclusion (2)'!$J$3</c:f>
              <c:strCache>
                <c:ptCount val="1"/>
                <c:pt idx="0">
                  <c:v>TRANSPARENCE</c:v>
                </c:pt>
              </c:strCache>
            </c:strRef>
          </c:tx>
          <c:spPr>
            <a:solidFill>
              <a:schemeClr val="accent4">
                <a:lumMod val="60000"/>
                <a:lumOff val="40000"/>
              </a:schemeClr>
            </a:solidFill>
          </c:spPr>
          <c:invertIfNegative val="0"/>
          <c:cat>
            <c:strRef>
              <c:f>'G_SE_Inclusion (2)'!$E$5:$G$6</c:f>
              <c:strCache>
                <c:ptCount val="2"/>
                <c:pt idx="0">
                  <c:v>APPROVISIONNEMENT </c:v>
                </c:pt>
                <c:pt idx="1">
                  <c:v>CULTUREL</c:v>
                </c:pt>
              </c:strCache>
            </c:strRef>
          </c:cat>
          <c:val>
            <c:numRef>
              <c:f>'G_SE_Inclusion (2)'!$N$89:$N$90</c:f>
              <c:numCache>
                <c:formatCode>0.0</c:formatCode>
                <c:ptCount val="2"/>
                <c:pt idx="0">
                  <c:v>0</c:v>
                </c:pt>
                <c:pt idx="1">
                  <c:v>0</c:v>
                </c:pt>
              </c:numCache>
            </c:numRef>
          </c:val>
        </c:ser>
        <c:ser>
          <c:idx val="2"/>
          <c:order val="2"/>
          <c:tx>
            <c:strRef>
              <c:f>'G_SE_Inclusion (2)'!$O$3</c:f>
              <c:strCache>
                <c:ptCount val="1"/>
                <c:pt idx="0">
                  <c:v>REDEVABILITE</c:v>
                </c:pt>
              </c:strCache>
            </c:strRef>
          </c:tx>
          <c:spPr>
            <a:solidFill>
              <a:schemeClr val="accent6">
                <a:lumMod val="60000"/>
                <a:lumOff val="40000"/>
              </a:schemeClr>
            </a:solidFill>
          </c:spPr>
          <c:invertIfNegative val="0"/>
          <c:cat>
            <c:strRef>
              <c:f>'G_SE_Inclusion (2)'!$E$5:$G$6</c:f>
              <c:strCache>
                <c:ptCount val="2"/>
                <c:pt idx="0">
                  <c:v>APPROVISIONNEMENT </c:v>
                </c:pt>
                <c:pt idx="1">
                  <c:v>CULTUREL</c:v>
                </c:pt>
              </c:strCache>
            </c:strRef>
          </c:cat>
          <c:val>
            <c:numRef>
              <c:f>'G_SE_Inclusion (2)'!$S$89:$S$90</c:f>
              <c:numCache>
                <c:formatCode>0.0</c:formatCode>
                <c:ptCount val="2"/>
                <c:pt idx="0">
                  <c:v>0</c:v>
                </c:pt>
                <c:pt idx="1">
                  <c:v>0</c:v>
                </c:pt>
              </c:numCache>
            </c:numRef>
          </c:val>
        </c:ser>
        <c:ser>
          <c:idx val="3"/>
          <c:order val="3"/>
          <c:tx>
            <c:strRef>
              <c:f>'G_SE_Inclusion (2)'!$T$3</c:f>
              <c:strCache>
                <c:ptCount val="1"/>
                <c:pt idx="0">
                  <c:v>DIRECTION</c:v>
                </c:pt>
              </c:strCache>
            </c:strRef>
          </c:tx>
          <c:spPr>
            <a:solidFill>
              <a:schemeClr val="accent1">
                <a:lumMod val="60000"/>
                <a:lumOff val="40000"/>
              </a:schemeClr>
            </a:solidFill>
          </c:spPr>
          <c:invertIfNegative val="0"/>
          <c:cat>
            <c:strRef>
              <c:f>'G_SE_Inclusion (2)'!$E$5:$G$6</c:f>
              <c:strCache>
                <c:ptCount val="2"/>
                <c:pt idx="0">
                  <c:v>APPROVISIONNEMENT </c:v>
                </c:pt>
                <c:pt idx="1">
                  <c:v>CULTUREL</c:v>
                </c:pt>
              </c:strCache>
            </c:strRef>
          </c:cat>
          <c:val>
            <c:numRef>
              <c:f>'G_SE_Inclusion (2)'!$X$89:$X$90</c:f>
              <c:numCache>
                <c:formatCode>0.0</c:formatCode>
                <c:ptCount val="2"/>
                <c:pt idx="0">
                  <c:v>0</c:v>
                </c:pt>
                <c:pt idx="1">
                  <c:v>0</c:v>
                </c:pt>
              </c:numCache>
            </c:numRef>
          </c:val>
        </c:ser>
        <c:dLbls>
          <c:showLegendKey val="0"/>
          <c:showVal val="0"/>
          <c:showCatName val="0"/>
          <c:showSerName val="0"/>
          <c:showPercent val="0"/>
          <c:showBubbleSize val="0"/>
        </c:dLbls>
        <c:gapWidth val="150"/>
        <c:axId val="148991488"/>
        <c:axId val="149416192"/>
      </c:barChart>
      <c:valAx>
        <c:axId val="149416192"/>
        <c:scaling>
          <c:orientation val="minMax"/>
          <c:max val="100"/>
        </c:scaling>
        <c:delete val="0"/>
        <c:axPos val="l"/>
        <c:majorGridlines/>
        <c:numFmt formatCode="0.0" sourceLinked="1"/>
        <c:majorTickMark val="out"/>
        <c:minorTickMark val="none"/>
        <c:tickLblPos val="nextTo"/>
        <c:crossAx val="148991488"/>
        <c:crosses val="autoZero"/>
        <c:crossBetween val="between"/>
        <c:majorUnit val="10"/>
      </c:valAx>
      <c:catAx>
        <c:axId val="148991488"/>
        <c:scaling>
          <c:orientation val="minMax"/>
        </c:scaling>
        <c:delete val="0"/>
        <c:axPos val="b"/>
        <c:majorTickMark val="out"/>
        <c:minorTickMark val="none"/>
        <c:tickLblPos val="nextTo"/>
        <c:crossAx val="149416192"/>
        <c:crosses val="autoZero"/>
        <c:auto val="1"/>
        <c:lblAlgn val="ctr"/>
        <c:lblOffset val="100"/>
        <c:noMultiLvlLbl val="0"/>
      </c:catAx>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Société</a:t>
            </a:r>
          </a:p>
        </c:rich>
      </c:tx>
      <c:layout/>
      <c:overlay val="1"/>
    </c:title>
    <c:autoTitleDeleted val="0"/>
    <c:plotArea>
      <c:layout>
        <c:manualLayout>
          <c:layoutTarget val="inner"/>
          <c:xMode val="edge"/>
          <c:yMode val="edge"/>
          <c:x val="0.26360632716242111"/>
          <c:y val="0.22491788931123907"/>
          <c:w val="0.50234999771036537"/>
          <c:h val="0.63451135662682512"/>
        </c:manualLayout>
      </c:layout>
      <c:radarChart>
        <c:radarStyle val="marker"/>
        <c:varyColors val="0"/>
        <c:ser>
          <c:idx val="0"/>
          <c:order val="0"/>
          <c:marker>
            <c:symbol val="none"/>
          </c:marker>
          <c:cat>
            <c:multiLvlStrRef>
              <c:f>'G_SE_Inclusion (2)'!$Y$130:$AC$133</c:f>
              <c:multiLvlStrCache>
                <c:ptCount val="4"/>
                <c:lvl>
                  <c:pt idx="0">
                    <c:v>#DIV/0!</c:v>
                  </c:pt>
                  <c:pt idx="1">
                    <c:v>#DIV/0!</c:v>
                  </c:pt>
                  <c:pt idx="2">
                    <c:v>#DIV/0!</c:v>
                  </c:pt>
                  <c:pt idx="3">
                    <c:v>#DIV/0!</c:v>
                  </c:pt>
                </c:lvl>
                <c:lvl>
                  <c:pt idx="0">
                    <c:v>Inclusion</c:v>
                  </c:pt>
                  <c:pt idx="1">
                    <c:v>Transparence</c:v>
                  </c:pt>
                  <c:pt idx="2">
                    <c:v>Redevabilité</c:v>
                  </c:pt>
                  <c:pt idx="3">
                    <c:v>Direction</c:v>
                  </c:pt>
                </c:lvl>
              </c:multiLvlStrCache>
            </c:multiLvlStrRef>
          </c:cat>
          <c:val>
            <c:numRef>
              <c:f>'G_SE_Inclusion (2)'!$AC$130:$AC$133</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9950976"/>
        <c:axId val="149418496"/>
      </c:radarChart>
      <c:catAx>
        <c:axId val="149950976"/>
        <c:scaling>
          <c:orientation val="minMax"/>
        </c:scaling>
        <c:delete val="0"/>
        <c:axPos val="b"/>
        <c:majorGridlines/>
        <c:majorTickMark val="out"/>
        <c:minorTickMark val="none"/>
        <c:tickLblPos val="nextTo"/>
        <c:crossAx val="149418496"/>
        <c:crosses val="autoZero"/>
        <c:auto val="1"/>
        <c:lblAlgn val="ctr"/>
        <c:lblOffset val="100"/>
        <c:noMultiLvlLbl val="0"/>
      </c:catAx>
      <c:valAx>
        <c:axId val="149418496"/>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9950976"/>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'G_SE_Inclusion (2)'!$E$3</c:f>
              <c:strCache>
                <c:ptCount val="1"/>
                <c:pt idx="0">
                  <c:v>INCLUSION</c:v>
                </c:pt>
              </c:strCache>
            </c:strRef>
          </c:tx>
          <c:spPr>
            <a:solidFill>
              <a:schemeClr val="accent3">
                <a:lumMod val="60000"/>
                <a:lumOff val="40000"/>
              </a:schemeClr>
            </a:solidFill>
          </c:spPr>
          <c:invertIfNegative val="0"/>
          <c:cat>
            <c:strRef>
              <c:f>'G_SE_Inclusion (2)'!$E$5:$G$6</c:f>
              <c:strCache>
                <c:ptCount val="2"/>
                <c:pt idx="0">
                  <c:v>APPROVISIONNEMENT </c:v>
                </c:pt>
                <c:pt idx="1">
                  <c:v>CULTUREL</c:v>
                </c:pt>
              </c:strCache>
            </c:strRef>
          </c:cat>
          <c:val>
            <c:numRef>
              <c:f>'G_SE_Inclusion (2)'!$I$131:$I$132</c:f>
              <c:numCache>
                <c:formatCode>0.0</c:formatCode>
                <c:ptCount val="2"/>
                <c:pt idx="0">
                  <c:v>0</c:v>
                </c:pt>
                <c:pt idx="1">
                  <c:v>0</c:v>
                </c:pt>
              </c:numCache>
            </c:numRef>
          </c:val>
        </c:ser>
        <c:ser>
          <c:idx val="1"/>
          <c:order val="1"/>
          <c:tx>
            <c:strRef>
              <c:f>'G_SE_Inclusion (2)'!$J$3</c:f>
              <c:strCache>
                <c:ptCount val="1"/>
                <c:pt idx="0">
                  <c:v>TRANSPARENCE</c:v>
                </c:pt>
              </c:strCache>
            </c:strRef>
          </c:tx>
          <c:spPr>
            <a:solidFill>
              <a:schemeClr val="accent4">
                <a:lumMod val="60000"/>
                <a:lumOff val="40000"/>
              </a:schemeClr>
            </a:solidFill>
          </c:spPr>
          <c:invertIfNegative val="0"/>
          <c:cat>
            <c:strRef>
              <c:f>'G_SE_Inclusion (2)'!$E$5:$G$6</c:f>
              <c:strCache>
                <c:ptCount val="2"/>
                <c:pt idx="0">
                  <c:v>APPROVISIONNEMENT </c:v>
                </c:pt>
                <c:pt idx="1">
                  <c:v>CULTUREL</c:v>
                </c:pt>
              </c:strCache>
            </c:strRef>
          </c:cat>
          <c:val>
            <c:numRef>
              <c:f>'G_SE_Inclusion (2)'!$N$131:$N$132</c:f>
              <c:numCache>
                <c:formatCode>0.0</c:formatCode>
                <c:ptCount val="2"/>
                <c:pt idx="0">
                  <c:v>0</c:v>
                </c:pt>
                <c:pt idx="1">
                  <c:v>0</c:v>
                </c:pt>
              </c:numCache>
            </c:numRef>
          </c:val>
        </c:ser>
        <c:ser>
          <c:idx val="2"/>
          <c:order val="2"/>
          <c:tx>
            <c:strRef>
              <c:f>'G_SE_Inclusion (2)'!$O$3</c:f>
              <c:strCache>
                <c:ptCount val="1"/>
                <c:pt idx="0">
                  <c:v>REDEVABILITE</c:v>
                </c:pt>
              </c:strCache>
            </c:strRef>
          </c:tx>
          <c:spPr>
            <a:solidFill>
              <a:schemeClr val="accent6">
                <a:lumMod val="60000"/>
                <a:lumOff val="40000"/>
              </a:schemeClr>
            </a:solidFill>
          </c:spPr>
          <c:invertIfNegative val="0"/>
          <c:cat>
            <c:strRef>
              <c:f>'G_SE_Inclusion (2)'!$E$5:$G$6</c:f>
              <c:strCache>
                <c:ptCount val="2"/>
                <c:pt idx="0">
                  <c:v>APPROVISIONNEMENT </c:v>
                </c:pt>
                <c:pt idx="1">
                  <c:v>CULTUREL</c:v>
                </c:pt>
              </c:strCache>
            </c:strRef>
          </c:cat>
          <c:val>
            <c:numRef>
              <c:f>'G_SE_Inclusion (2)'!$S$131:$S$132</c:f>
              <c:numCache>
                <c:formatCode>0.0</c:formatCode>
                <c:ptCount val="2"/>
                <c:pt idx="0">
                  <c:v>0</c:v>
                </c:pt>
                <c:pt idx="1">
                  <c:v>0</c:v>
                </c:pt>
              </c:numCache>
            </c:numRef>
          </c:val>
        </c:ser>
        <c:ser>
          <c:idx val="3"/>
          <c:order val="3"/>
          <c:tx>
            <c:strRef>
              <c:f>'G_SE_Inclusion (2)'!$T$3</c:f>
              <c:strCache>
                <c:ptCount val="1"/>
                <c:pt idx="0">
                  <c:v>DIRECTION</c:v>
                </c:pt>
              </c:strCache>
            </c:strRef>
          </c:tx>
          <c:spPr>
            <a:solidFill>
              <a:schemeClr val="accent1">
                <a:lumMod val="60000"/>
                <a:lumOff val="40000"/>
              </a:schemeClr>
            </a:solidFill>
          </c:spPr>
          <c:invertIfNegative val="0"/>
          <c:cat>
            <c:strRef>
              <c:f>'G_SE_Inclusion (2)'!$E$5:$G$6</c:f>
              <c:strCache>
                <c:ptCount val="2"/>
                <c:pt idx="0">
                  <c:v>APPROVISIONNEMENT </c:v>
                </c:pt>
                <c:pt idx="1">
                  <c:v>CULTUREL</c:v>
                </c:pt>
              </c:strCache>
            </c:strRef>
          </c:cat>
          <c:val>
            <c:numRef>
              <c:f>'G_SE_Inclusion (2)'!$X$131:$X$132</c:f>
              <c:numCache>
                <c:formatCode>0.0</c:formatCode>
                <c:ptCount val="2"/>
                <c:pt idx="0">
                  <c:v>0</c:v>
                </c:pt>
                <c:pt idx="1">
                  <c:v>0</c:v>
                </c:pt>
              </c:numCache>
            </c:numRef>
          </c:val>
        </c:ser>
        <c:dLbls>
          <c:showLegendKey val="0"/>
          <c:showVal val="0"/>
          <c:showCatName val="0"/>
          <c:showSerName val="0"/>
          <c:showPercent val="0"/>
          <c:showBubbleSize val="0"/>
        </c:dLbls>
        <c:gapWidth val="150"/>
        <c:axId val="149951488"/>
        <c:axId val="149420224"/>
      </c:barChart>
      <c:valAx>
        <c:axId val="149420224"/>
        <c:scaling>
          <c:orientation val="minMax"/>
          <c:max val="100"/>
        </c:scaling>
        <c:delete val="0"/>
        <c:axPos val="l"/>
        <c:majorGridlines/>
        <c:numFmt formatCode="0.0" sourceLinked="1"/>
        <c:majorTickMark val="out"/>
        <c:minorTickMark val="none"/>
        <c:tickLblPos val="nextTo"/>
        <c:crossAx val="149951488"/>
        <c:crosses val="autoZero"/>
        <c:crossBetween val="between"/>
        <c:majorUnit val="10"/>
      </c:valAx>
      <c:catAx>
        <c:axId val="149951488"/>
        <c:scaling>
          <c:orientation val="minMax"/>
        </c:scaling>
        <c:delete val="0"/>
        <c:axPos val="b"/>
        <c:majorTickMark val="out"/>
        <c:minorTickMark val="none"/>
        <c:tickLblPos val="nextTo"/>
        <c:crossAx val="149420224"/>
        <c:crosses val="autoZero"/>
        <c:auto val="1"/>
        <c:lblAlgn val="ctr"/>
        <c:lblOffset val="100"/>
        <c:noMultiLvlLbl val="0"/>
      </c:catAx>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Administration de tutelle</a:t>
            </a:r>
          </a:p>
        </c:rich>
      </c:tx>
      <c:layout/>
      <c:overlay val="1"/>
    </c:title>
    <c:autoTitleDeleted val="0"/>
    <c:plotArea>
      <c:layout>
        <c:manualLayout>
          <c:layoutTarget val="inner"/>
          <c:xMode val="edge"/>
          <c:yMode val="edge"/>
          <c:x val="0.26360632716242111"/>
          <c:y val="0.22491788931123907"/>
          <c:w val="0.50234999771036537"/>
          <c:h val="0.63451135662682512"/>
        </c:manualLayout>
      </c:layout>
      <c:radarChart>
        <c:radarStyle val="marker"/>
        <c:varyColors val="0"/>
        <c:ser>
          <c:idx val="0"/>
          <c:order val="0"/>
          <c:marker>
            <c:symbol val="none"/>
          </c:marker>
          <c:cat>
            <c:multiLvlStrRef>
              <c:f>'G_SE_Inclusion (2)'!$Y$172:$AC$175</c:f>
              <c:multiLvlStrCache>
                <c:ptCount val="4"/>
                <c:lvl>
                  <c:pt idx="0">
                    <c:v>#DIV/0!</c:v>
                  </c:pt>
                  <c:pt idx="1">
                    <c:v>#DIV/0!</c:v>
                  </c:pt>
                  <c:pt idx="2">
                    <c:v>#DIV/0!</c:v>
                  </c:pt>
                  <c:pt idx="3">
                    <c:v>#DIV/0!</c:v>
                  </c:pt>
                </c:lvl>
                <c:lvl>
                  <c:pt idx="0">
                    <c:v>Inclusion</c:v>
                  </c:pt>
                  <c:pt idx="1">
                    <c:v>Transparence</c:v>
                  </c:pt>
                  <c:pt idx="2">
                    <c:v>Redevabilité</c:v>
                  </c:pt>
                  <c:pt idx="3">
                    <c:v>Direction</c:v>
                  </c:pt>
                </c:lvl>
              </c:multiLvlStrCache>
            </c:multiLvlStrRef>
          </c:cat>
          <c:val>
            <c:numRef>
              <c:f>'G_SE_Inclusion (2)'!$AC$172:$AC$175</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9952000"/>
        <c:axId val="150168128"/>
      </c:radarChart>
      <c:catAx>
        <c:axId val="149952000"/>
        <c:scaling>
          <c:orientation val="minMax"/>
        </c:scaling>
        <c:delete val="0"/>
        <c:axPos val="b"/>
        <c:majorGridlines/>
        <c:majorTickMark val="out"/>
        <c:minorTickMark val="none"/>
        <c:tickLblPos val="nextTo"/>
        <c:crossAx val="150168128"/>
        <c:crosses val="autoZero"/>
        <c:auto val="1"/>
        <c:lblAlgn val="ctr"/>
        <c:lblOffset val="100"/>
        <c:noMultiLvlLbl val="0"/>
      </c:catAx>
      <c:valAx>
        <c:axId val="150168128"/>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9952000"/>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'G_SE_Inclusion (2)'!$E$3</c:f>
              <c:strCache>
                <c:ptCount val="1"/>
                <c:pt idx="0">
                  <c:v>INCLUSION</c:v>
                </c:pt>
              </c:strCache>
            </c:strRef>
          </c:tx>
          <c:spPr>
            <a:solidFill>
              <a:schemeClr val="accent3">
                <a:lumMod val="60000"/>
                <a:lumOff val="40000"/>
              </a:schemeClr>
            </a:solidFill>
          </c:spPr>
          <c:invertIfNegative val="0"/>
          <c:cat>
            <c:strRef>
              <c:f>'G_SE_Inclusion (2)'!$E$5:$G$6</c:f>
              <c:strCache>
                <c:ptCount val="2"/>
                <c:pt idx="0">
                  <c:v>APPROVISIONNEMENT </c:v>
                </c:pt>
                <c:pt idx="1">
                  <c:v>CULTUREL</c:v>
                </c:pt>
              </c:strCache>
            </c:strRef>
          </c:cat>
          <c:val>
            <c:numRef>
              <c:f>'G_SE_Inclusion (2)'!$I$173:$I$174</c:f>
              <c:numCache>
                <c:formatCode>0.0</c:formatCode>
                <c:ptCount val="2"/>
                <c:pt idx="0">
                  <c:v>0</c:v>
                </c:pt>
                <c:pt idx="1">
                  <c:v>0</c:v>
                </c:pt>
              </c:numCache>
            </c:numRef>
          </c:val>
        </c:ser>
        <c:ser>
          <c:idx val="1"/>
          <c:order val="1"/>
          <c:tx>
            <c:strRef>
              <c:f>'G_SE_Inclusion (2)'!$J$3</c:f>
              <c:strCache>
                <c:ptCount val="1"/>
                <c:pt idx="0">
                  <c:v>TRANSPARENCE</c:v>
                </c:pt>
              </c:strCache>
            </c:strRef>
          </c:tx>
          <c:spPr>
            <a:solidFill>
              <a:schemeClr val="accent4">
                <a:lumMod val="60000"/>
                <a:lumOff val="40000"/>
              </a:schemeClr>
            </a:solidFill>
          </c:spPr>
          <c:invertIfNegative val="0"/>
          <c:cat>
            <c:strRef>
              <c:f>'G_SE_Inclusion (2)'!$E$5:$G$6</c:f>
              <c:strCache>
                <c:ptCount val="2"/>
                <c:pt idx="0">
                  <c:v>APPROVISIONNEMENT </c:v>
                </c:pt>
                <c:pt idx="1">
                  <c:v>CULTUREL</c:v>
                </c:pt>
              </c:strCache>
            </c:strRef>
          </c:cat>
          <c:val>
            <c:numRef>
              <c:f>'G_SE_Inclusion (2)'!$N$173:$N$174</c:f>
              <c:numCache>
                <c:formatCode>0.0</c:formatCode>
                <c:ptCount val="2"/>
                <c:pt idx="0">
                  <c:v>0</c:v>
                </c:pt>
                <c:pt idx="1">
                  <c:v>0</c:v>
                </c:pt>
              </c:numCache>
            </c:numRef>
          </c:val>
        </c:ser>
        <c:ser>
          <c:idx val="2"/>
          <c:order val="2"/>
          <c:tx>
            <c:strRef>
              <c:f>'G_SE_Inclusion (2)'!$O$171:$S$171</c:f>
              <c:strCache>
                <c:ptCount val="1"/>
                <c:pt idx="0">
                  <c:v>REDEVABILITE</c:v>
                </c:pt>
              </c:strCache>
            </c:strRef>
          </c:tx>
          <c:spPr>
            <a:solidFill>
              <a:schemeClr val="accent6">
                <a:lumMod val="60000"/>
                <a:lumOff val="40000"/>
              </a:schemeClr>
            </a:solidFill>
          </c:spPr>
          <c:invertIfNegative val="0"/>
          <c:cat>
            <c:strRef>
              <c:f>'G_SE_Inclusion (2)'!$E$5:$G$6</c:f>
              <c:strCache>
                <c:ptCount val="2"/>
                <c:pt idx="0">
                  <c:v>APPROVISIONNEMENT </c:v>
                </c:pt>
                <c:pt idx="1">
                  <c:v>CULTUREL</c:v>
                </c:pt>
              </c:strCache>
            </c:strRef>
          </c:cat>
          <c:val>
            <c:numRef>
              <c:f>'G_SE_Inclusion (2)'!$S$173:$S$174</c:f>
              <c:numCache>
                <c:formatCode>0.0</c:formatCode>
                <c:ptCount val="2"/>
                <c:pt idx="0">
                  <c:v>0</c:v>
                </c:pt>
                <c:pt idx="1">
                  <c:v>0</c:v>
                </c:pt>
              </c:numCache>
            </c:numRef>
          </c:val>
        </c:ser>
        <c:ser>
          <c:idx val="3"/>
          <c:order val="3"/>
          <c:tx>
            <c:strRef>
              <c:f>'G_SE_Inclusion (2)'!$T$3</c:f>
              <c:strCache>
                <c:ptCount val="1"/>
                <c:pt idx="0">
                  <c:v>DIRECTION</c:v>
                </c:pt>
              </c:strCache>
            </c:strRef>
          </c:tx>
          <c:spPr>
            <a:solidFill>
              <a:schemeClr val="accent1">
                <a:lumMod val="60000"/>
                <a:lumOff val="40000"/>
              </a:schemeClr>
            </a:solidFill>
          </c:spPr>
          <c:invertIfNegative val="0"/>
          <c:cat>
            <c:strRef>
              <c:f>'G_SE_Inclusion (2)'!$E$5:$G$6</c:f>
              <c:strCache>
                <c:ptCount val="2"/>
                <c:pt idx="0">
                  <c:v>APPROVISIONNEMENT </c:v>
                </c:pt>
                <c:pt idx="1">
                  <c:v>CULTUREL</c:v>
                </c:pt>
              </c:strCache>
            </c:strRef>
          </c:cat>
          <c:val>
            <c:numRef>
              <c:f>'G_SE_Inclusion (2)'!$X$173:$X$174</c:f>
              <c:numCache>
                <c:formatCode>0.0</c:formatCode>
                <c:ptCount val="2"/>
                <c:pt idx="0">
                  <c:v>0</c:v>
                </c:pt>
                <c:pt idx="1">
                  <c:v>0</c:v>
                </c:pt>
              </c:numCache>
            </c:numRef>
          </c:val>
        </c:ser>
        <c:dLbls>
          <c:showLegendKey val="0"/>
          <c:showVal val="0"/>
          <c:showCatName val="0"/>
          <c:showSerName val="0"/>
          <c:showPercent val="0"/>
          <c:showBubbleSize val="0"/>
        </c:dLbls>
        <c:gapWidth val="150"/>
        <c:axId val="144541696"/>
        <c:axId val="150169856"/>
      </c:barChart>
      <c:valAx>
        <c:axId val="150169856"/>
        <c:scaling>
          <c:orientation val="minMax"/>
          <c:max val="100"/>
        </c:scaling>
        <c:delete val="0"/>
        <c:axPos val="l"/>
        <c:majorGridlines/>
        <c:numFmt formatCode="0.0" sourceLinked="1"/>
        <c:majorTickMark val="out"/>
        <c:minorTickMark val="none"/>
        <c:tickLblPos val="nextTo"/>
        <c:crossAx val="144541696"/>
        <c:crosses val="autoZero"/>
        <c:crossBetween val="between"/>
        <c:majorUnit val="10"/>
      </c:valAx>
      <c:catAx>
        <c:axId val="144541696"/>
        <c:scaling>
          <c:orientation val="minMax"/>
        </c:scaling>
        <c:delete val="0"/>
        <c:axPos val="b"/>
        <c:majorTickMark val="out"/>
        <c:minorTickMark val="none"/>
        <c:tickLblPos val="nextTo"/>
        <c:crossAx val="150169856"/>
        <c:crosses val="autoZero"/>
        <c:auto val="1"/>
        <c:lblAlgn val="ctr"/>
        <c:lblOffset val="100"/>
        <c:noMultiLvlLbl val="0"/>
      </c:catAx>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Gouvernance SE - Parties prenantes</a:t>
            </a:r>
          </a:p>
        </c:rich>
      </c:tx>
      <c:layout>
        <c:manualLayout>
          <c:xMode val="edge"/>
          <c:yMode val="edge"/>
          <c:x val="0.17424086949855222"/>
          <c:y val="2.6990553306342779E-3"/>
        </c:manualLayout>
      </c:layout>
      <c:overlay val="0"/>
    </c:title>
    <c:autoTitleDeleted val="0"/>
    <c:plotArea>
      <c:layout>
        <c:manualLayout>
          <c:layoutTarget val="inner"/>
          <c:xMode val="edge"/>
          <c:yMode val="edge"/>
          <c:x val="0.22086318843656563"/>
          <c:y val="0.10886204001827707"/>
          <c:w val="0.56028784742494209"/>
          <c:h val="0.80765469093691233"/>
        </c:manualLayout>
      </c:layout>
      <c:radarChart>
        <c:radarStyle val="marker"/>
        <c:varyColors val="0"/>
        <c:ser>
          <c:idx val="0"/>
          <c:order val="0"/>
          <c:tx>
            <c:strRef>
              <c:f>'G_SE_Inclusion (2)'!$B$250</c:f>
              <c:strCache>
                <c:ptCount val="1"/>
                <c:pt idx="0">
                  <c:v>Inclusion</c:v>
                </c:pt>
              </c:strCache>
            </c:strRef>
          </c:tx>
          <c:marker>
            <c:symbol val="none"/>
          </c:marker>
          <c:cat>
            <c:strRef>
              <c:f>'G_SE_Inclusion (2)'!$A$251:$A$255</c:f>
              <c:strCache>
                <c:ptCount val="5"/>
                <c:pt idx="0">
                  <c:v>Détenteurs de droits</c:v>
                </c:pt>
                <c:pt idx="1">
                  <c:v>Groupes défavorisés</c:v>
                </c:pt>
                <c:pt idx="2">
                  <c:v>Porteurs d'intérêts</c:v>
                </c:pt>
                <c:pt idx="3">
                  <c:v>Sociétés</c:v>
                </c:pt>
                <c:pt idx="4">
                  <c:v>Administration de tutelle</c:v>
                </c:pt>
              </c:strCache>
            </c:strRef>
          </c:cat>
          <c:val>
            <c:numRef>
              <c:f>'G_SE_Inclusion (2)'!$B$251:$B$255</c:f>
              <c:numCache>
                <c:formatCode>0.0</c:formatCode>
                <c:ptCount val="5"/>
                <c:pt idx="0">
                  <c:v>0</c:v>
                </c:pt>
                <c:pt idx="1">
                  <c:v>0</c:v>
                </c:pt>
                <c:pt idx="2">
                  <c:v>0</c:v>
                </c:pt>
                <c:pt idx="3">
                  <c:v>0</c:v>
                </c:pt>
                <c:pt idx="4">
                  <c:v>0</c:v>
                </c:pt>
              </c:numCache>
            </c:numRef>
          </c:val>
        </c:ser>
        <c:ser>
          <c:idx val="1"/>
          <c:order val="1"/>
          <c:tx>
            <c:strRef>
              <c:f>'G_SE_Inclusion (2)'!$C$250</c:f>
              <c:strCache>
                <c:ptCount val="1"/>
                <c:pt idx="0">
                  <c:v>Transparence</c:v>
                </c:pt>
              </c:strCache>
            </c:strRef>
          </c:tx>
          <c:marker>
            <c:symbol val="none"/>
          </c:marker>
          <c:cat>
            <c:strRef>
              <c:f>'G_SE_Inclusion (2)'!$A$251:$A$255</c:f>
              <c:strCache>
                <c:ptCount val="5"/>
                <c:pt idx="0">
                  <c:v>Détenteurs de droits</c:v>
                </c:pt>
                <c:pt idx="1">
                  <c:v>Groupes défavorisés</c:v>
                </c:pt>
                <c:pt idx="2">
                  <c:v>Porteurs d'intérêts</c:v>
                </c:pt>
                <c:pt idx="3">
                  <c:v>Sociétés</c:v>
                </c:pt>
                <c:pt idx="4">
                  <c:v>Administration de tutelle</c:v>
                </c:pt>
              </c:strCache>
            </c:strRef>
          </c:cat>
          <c:val>
            <c:numRef>
              <c:f>'G_SE_Inclusion (2)'!$C$251:$C$255</c:f>
              <c:numCache>
                <c:formatCode>0.0</c:formatCode>
                <c:ptCount val="5"/>
                <c:pt idx="0">
                  <c:v>0</c:v>
                </c:pt>
                <c:pt idx="1">
                  <c:v>0</c:v>
                </c:pt>
                <c:pt idx="2">
                  <c:v>0</c:v>
                </c:pt>
                <c:pt idx="3">
                  <c:v>0</c:v>
                </c:pt>
                <c:pt idx="4">
                  <c:v>0</c:v>
                </c:pt>
              </c:numCache>
            </c:numRef>
          </c:val>
        </c:ser>
        <c:ser>
          <c:idx val="2"/>
          <c:order val="2"/>
          <c:tx>
            <c:strRef>
              <c:f>'G_SE_Inclusion (2)'!$D$250</c:f>
              <c:strCache>
                <c:ptCount val="1"/>
                <c:pt idx="0">
                  <c:v>Redevabilité</c:v>
                </c:pt>
              </c:strCache>
            </c:strRef>
          </c:tx>
          <c:marker>
            <c:symbol val="none"/>
          </c:marker>
          <c:cat>
            <c:strRef>
              <c:f>'G_SE_Inclusion (2)'!$A$251:$A$255</c:f>
              <c:strCache>
                <c:ptCount val="5"/>
                <c:pt idx="0">
                  <c:v>Détenteurs de droits</c:v>
                </c:pt>
                <c:pt idx="1">
                  <c:v>Groupes défavorisés</c:v>
                </c:pt>
                <c:pt idx="2">
                  <c:v>Porteurs d'intérêts</c:v>
                </c:pt>
                <c:pt idx="3">
                  <c:v>Sociétés</c:v>
                </c:pt>
                <c:pt idx="4">
                  <c:v>Administration de tutelle</c:v>
                </c:pt>
              </c:strCache>
            </c:strRef>
          </c:cat>
          <c:val>
            <c:numRef>
              <c:f>'G_SE_Inclusion (2)'!$D$251:$D$255</c:f>
              <c:numCache>
                <c:formatCode>0.0</c:formatCode>
                <c:ptCount val="5"/>
                <c:pt idx="0">
                  <c:v>0</c:v>
                </c:pt>
                <c:pt idx="1">
                  <c:v>0</c:v>
                </c:pt>
                <c:pt idx="2">
                  <c:v>0</c:v>
                </c:pt>
                <c:pt idx="3">
                  <c:v>0</c:v>
                </c:pt>
                <c:pt idx="4">
                  <c:v>0</c:v>
                </c:pt>
              </c:numCache>
            </c:numRef>
          </c:val>
        </c:ser>
        <c:ser>
          <c:idx val="3"/>
          <c:order val="3"/>
          <c:tx>
            <c:strRef>
              <c:f>'G_SE_Inclusion (2)'!$E$250</c:f>
              <c:strCache>
                <c:ptCount val="1"/>
                <c:pt idx="0">
                  <c:v>Direction</c:v>
                </c:pt>
              </c:strCache>
            </c:strRef>
          </c:tx>
          <c:marker>
            <c:symbol val="none"/>
          </c:marker>
          <c:cat>
            <c:strRef>
              <c:f>'G_SE_Inclusion (2)'!$A$251:$A$255</c:f>
              <c:strCache>
                <c:ptCount val="5"/>
                <c:pt idx="0">
                  <c:v>Détenteurs de droits</c:v>
                </c:pt>
                <c:pt idx="1">
                  <c:v>Groupes défavorisés</c:v>
                </c:pt>
                <c:pt idx="2">
                  <c:v>Porteurs d'intérêts</c:v>
                </c:pt>
                <c:pt idx="3">
                  <c:v>Sociétés</c:v>
                </c:pt>
                <c:pt idx="4">
                  <c:v>Administration de tutelle</c:v>
                </c:pt>
              </c:strCache>
            </c:strRef>
          </c:cat>
          <c:val>
            <c:numRef>
              <c:f>'G_SE_Inclusion (2)'!$E$251:$E$255</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49954048"/>
        <c:axId val="150172160"/>
      </c:radarChart>
      <c:catAx>
        <c:axId val="149954048"/>
        <c:scaling>
          <c:orientation val="minMax"/>
        </c:scaling>
        <c:delete val="0"/>
        <c:axPos val="b"/>
        <c:majorGridlines/>
        <c:majorTickMark val="out"/>
        <c:minorTickMark val="none"/>
        <c:tickLblPos val="nextTo"/>
        <c:txPr>
          <a:bodyPr rot="0" vert="horz"/>
          <a:lstStyle/>
          <a:p>
            <a:pPr>
              <a:defRPr/>
            </a:pPr>
            <a:endParaRPr lang="fr-FR"/>
          </a:p>
        </c:txPr>
        <c:crossAx val="150172160"/>
        <c:crosses val="autoZero"/>
        <c:auto val="1"/>
        <c:lblAlgn val="ctr"/>
        <c:lblOffset val="100"/>
        <c:noMultiLvlLbl val="0"/>
      </c:catAx>
      <c:valAx>
        <c:axId val="150172160"/>
        <c:scaling>
          <c:orientation val="minMax"/>
          <c:max val="100"/>
        </c:scaling>
        <c:delete val="0"/>
        <c:axPos val="l"/>
        <c:majorGridlines/>
        <c:numFmt formatCode="0" sourceLinked="0"/>
        <c:majorTickMark val="cross"/>
        <c:minorTickMark val="none"/>
        <c:tickLblPos val="nextTo"/>
        <c:crossAx val="149954048"/>
        <c:crosses val="autoZero"/>
        <c:crossBetween val="between"/>
        <c:majorUnit val="2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600" b="1" i="0" baseline="0">
                <a:effectLst/>
              </a:rPr>
              <a:t>Gouvernance SE - Critères</a:t>
            </a:r>
            <a:endParaRPr lang="fr-FR" sz="1600">
              <a:effectLst/>
            </a:endParaRPr>
          </a:p>
        </c:rich>
      </c:tx>
      <c:layout>
        <c:manualLayout>
          <c:xMode val="edge"/>
          <c:yMode val="edge"/>
          <c:x val="0.12799354782828135"/>
          <c:y val="1.9114493666953277E-2"/>
        </c:manualLayout>
      </c:layout>
      <c:overlay val="0"/>
    </c:title>
    <c:autoTitleDeleted val="0"/>
    <c:plotArea>
      <c:layout/>
      <c:radarChart>
        <c:radarStyle val="marker"/>
        <c:varyColors val="0"/>
        <c:ser>
          <c:idx val="0"/>
          <c:order val="0"/>
          <c:tx>
            <c:strRef>
              <c:f>'G_SE_Inclusion (2)'!$A$268</c:f>
              <c:strCache>
                <c:ptCount val="1"/>
                <c:pt idx="0">
                  <c:v>Détenteurs de droits</c:v>
                </c:pt>
              </c:strCache>
            </c:strRef>
          </c:tx>
          <c:marker>
            <c:symbol val="none"/>
          </c:marker>
          <c:cat>
            <c:strRef>
              <c:f>'G_SE_Inclusion (2)'!$B$267:$E$267</c:f>
              <c:strCache>
                <c:ptCount val="4"/>
                <c:pt idx="0">
                  <c:v>Inclusion</c:v>
                </c:pt>
                <c:pt idx="1">
                  <c:v>Transparence</c:v>
                </c:pt>
                <c:pt idx="2">
                  <c:v>Redevabilité</c:v>
                </c:pt>
                <c:pt idx="3">
                  <c:v>Direction</c:v>
                </c:pt>
              </c:strCache>
            </c:strRef>
          </c:cat>
          <c:val>
            <c:numRef>
              <c:f>'G_SE_Inclusion (2)'!$B$268:$E$268</c:f>
              <c:numCache>
                <c:formatCode>0.0</c:formatCode>
                <c:ptCount val="4"/>
                <c:pt idx="0">
                  <c:v>0</c:v>
                </c:pt>
                <c:pt idx="1">
                  <c:v>0</c:v>
                </c:pt>
                <c:pt idx="2">
                  <c:v>0</c:v>
                </c:pt>
                <c:pt idx="3">
                  <c:v>0</c:v>
                </c:pt>
              </c:numCache>
            </c:numRef>
          </c:val>
        </c:ser>
        <c:ser>
          <c:idx val="1"/>
          <c:order val="1"/>
          <c:tx>
            <c:strRef>
              <c:f>'G_SE_Inclusion (2)'!$A$269</c:f>
              <c:strCache>
                <c:ptCount val="1"/>
                <c:pt idx="0">
                  <c:v>Groupes défavorisés</c:v>
                </c:pt>
              </c:strCache>
            </c:strRef>
          </c:tx>
          <c:marker>
            <c:symbol val="none"/>
          </c:marker>
          <c:cat>
            <c:strRef>
              <c:f>'G_SE_Inclusion (2)'!$B$267:$E$267</c:f>
              <c:strCache>
                <c:ptCount val="4"/>
                <c:pt idx="0">
                  <c:v>Inclusion</c:v>
                </c:pt>
                <c:pt idx="1">
                  <c:v>Transparence</c:v>
                </c:pt>
                <c:pt idx="2">
                  <c:v>Redevabilité</c:v>
                </c:pt>
                <c:pt idx="3">
                  <c:v>Direction</c:v>
                </c:pt>
              </c:strCache>
            </c:strRef>
          </c:cat>
          <c:val>
            <c:numRef>
              <c:f>'G_SE_Inclusion (2)'!$B$269:$E$269</c:f>
              <c:numCache>
                <c:formatCode>0.0</c:formatCode>
                <c:ptCount val="4"/>
                <c:pt idx="0">
                  <c:v>0</c:v>
                </c:pt>
                <c:pt idx="1">
                  <c:v>0</c:v>
                </c:pt>
                <c:pt idx="2">
                  <c:v>0</c:v>
                </c:pt>
                <c:pt idx="3">
                  <c:v>0</c:v>
                </c:pt>
              </c:numCache>
            </c:numRef>
          </c:val>
        </c:ser>
        <c:ser>
          <c:idx val="2"/>
          <c:order val="2"/>
          <c:tx>
            <c:strRef>
              <c:f>'G_SE_Inclusion (2)'!$A$270</c:f>
              <c:strCache>
                <c:ptCount val="1"/>
                <c:pt idx="0">
                  <c:v>Porteurs d'intérêts</c:v>
                </c:pt>
              </c:strCache>
            </c:strRef>
          </c:tx>
          <c:marker>
            <c:symbol val="none"/>
          </c:marker>
          <c:cat>
            <c:strRef>
              <c:f>'G_SE_Inclusion (2)'!$B$267:$E$267</c:f>
              <c:strCache>
                <c:ptCount val="4"/>
                <c:pt idx="0">
                  <c:v>Inclusion</c:v>
                </c:pt>
                <c:pt idx="1">
                  <c:v>Transparence</c:v>
                </c:pt>
                <c:pt idx="2">
                  <c:v>Redevabilité</c:v>
                </c:pt>
                <c:pt idx="3">
                  <c:v>Direction</c:v>
                </c:pt>
              </c:strCache>
            </c:strRef>
          </c:cat>
          <c:val>
            <c:numRef>
              <c:f>'G_SE_Inclusion (2)'!$B$270:$E$270</c:f>
              <c:numCache>
                <c:formatCode>0.0</c:formatCode>
                <c:ptCount val="4"/>
                <c:pt idx="0">
                  <c:v>0</c:v>
                </c:pt>
                <c:pt idx="1">
                  <c:v>0</c:v>
                </c:pt>
                <c:pt idx="2">
                  <c:v>0</c:v>
                </c:pt>
                <c:pt idx="3">
                  <c:v>0</c:v>
                </c:pt>
              </c:numCache>
            </c:numRef>
          </c:val>
        </c:ser>
        <c:ser>
          <c:idx val="3"/>
          <c:order val="3"/>
          <c:tx>
            <c:strRef>
              <c:f>'G_SE_Inclusion (2)'!$A$271</c:f>
              <c:strCache>
                <c:ptCount val="1"/>
                <c:pt idx="0">
                  <c:v>Sociétés</c:v>
                </c:pt>
              </c:strCache>
            </c:strRef>
          </c:tx>
          <c:marker>
            <c:symbol val="none"/>
          </c:marker>
          <c:cat>
            <c:strRef>
              <c:f>'G_SE_Inclusion (2)'!$B$267:$E$267</c:f>
              <c:strCache>
                <c:ptCount val="4"/>
                <c:pt idx="0">
                  <c:v>Inclusion</c:v>
                </c:pt>
                <c:pt idx="1">
                  <c:v>Transparence</c:v>
                </c:pt>
                <c:pt idx="2">
                  <c:v>Redevabilité</c:v>
                </c:pt>
                <c:pt idx="3">
                  <c:v>Direction</c:v>
                </c:pt>
              </c:strCache>
            </c:strRef>
          </c:cat>
          <c:val>
            <c:numRef>
              <c:f>'G_SE_Inclusion (2)'!$B$271:$E$271</c:f>
              <c:numCache>
                <c:formatCode>0.0</c:formatCode>
                <c:ptCount val="4"/>
                <c:pt idx="0">
                  <c:v>0</c:v>
                </c:pt>
                <c:pt idx="1">
                  <c:v>0</c:v>
                </c:pt>
                <c:pt idx="2">
                  <c:v>0</c:v>
                </c:pt>
                <c:pt idx="3">
                  <c:v>0</c:v>
                </c:pt>
              </c:numCache>
            </c:numRef>
          </c:val>
        </c:ser>
        <c:ser>
          <c:idx val="4"/>
          <c:order val="4"/>
          <c:tx>
            <c:strRef>
              <c:f>'G_SE_Inclusion (2)'!$A$272</c:f>
              <c:strCache>
                <c:ptCount val="1"/>
                <c:pt idx="0">
                  <c:v>Administration de tutelle</c:v>
                </c:pt>
              </c:strCache>
            </c:strRef>
          </c:tx>
          <c:marker>
            <c:symbol val="none"/>
          </c:marker>
          <c:cat>
            <c:strRef>
              <c:f>'G_SE_Inclusion (2)'!$B$267:$E$267</c:f>
              <c:strCache>
                <c:ptCount val="4"/>
                <c:pt idx="0">
                  <c:v>Inclusion</c:v>
                </c:pt>
                <c:pt idx="1">
                  <c:v>Transparence</c:v>
                </c:pt>
                <c:pt idx="2">
                  <c:v>Redevabilité</c:v>
                </c:pt>
                <c:pt idx="3">
                  <c:v>Direction</c:v>
                </c:pt>
              </c:strCache>
            </c:strRef>
          </c:cat>
          <c:val>
            <c:numRef>
              <c:f>'G_SE_Inclusion (2)'!$B$272:$E$272</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9953536"/>
        <c:axId val="150175040"/>
      </c:radarChart>
      <c:catAx>
        <c:axId val="149953536"/>
        <c:scaling>
          <c:orientation val="minMax"/>
        </c:scaling>
        <c:delete val="0"/>
        <c:axPos val="b"/>
        <c:majorGridlines/>
        <c:majorTickMark val="out"/>
        <c:minorTickMark val="none"/>
        <c:tickLblPos val="nextTo"/>
        <c:crossAx val="150175040"/>
        <c:crosses val="autoZero"/>
        <c:auto val="1"/>
        <c:lblAlgn val="ctr"/>
        <c:lblOffset val="100"/>
        <c:noMultiLvlLbl val="0"/>
      </c:catAx>
      <c:valAx>
        <c:axId val="150175040"/>
        <c:scaling>
          <c:orientation val="minMax"/>
          <c:max val="100"/>
        </c:scaling>
        <c:delete val="0"/>
        <c:axPos val="l"/>
        <c:majorGridlines/>
        <c:numFmt formatCode="0" sourceLinked="0"/>
        <c:majorTickMark val="cross"/>
        <c:minorTickMark val="none"/>
        <c:tickLblPos val="nextTo"/>
        <c:crossAx val="149953536"/>
        <c:crosses val="autoZero"/>
        <c:crossBetween val="between"/>
        <c:majorUnit val="2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t>Principe de</a:t>
            </a:r>
            <a:r>
              <a:rPr lang="fr-FR" sz="1200" baseline="0"/>
              <a:t> Direction</a:t>
            </a:r>
            <a:endParaRPr lang="fr-FR" sz="1200"/>
          </a:p>
        </c:rich>
      </c:tx>
      <c:layout>
        <c:manualLayout>
          <c:xMode val="edge"/>
          <c:yMode val="edge"/>
          <c:x val="0.22205532298224009"/>
          <c:y val="0"/>
        </c:manualLayout>
      </c:layout>
      <c:overlay val="1"/>
    </c:title>
    <c:autoTitleDeleted val="0"/>
    <c:plotArea>
      <c:layout>
        <c:manualLayout>
          <c:layoutTarget val="inner"/>
          <c:xMode val="edge"/>
          <c:yMode val="edge"/>
          <c:x val="0.23856653714378973"/>
          <c:y val="0.26828817141451905"/>
          <c:w val="0.52272818676434585"/>
          <c:h val="0.56300239144923248"/>
        </c:manualLayout>
      </c:layout>
      <c:radarChart>
        <c:radarStyle val="marker"/>
        <c:varyColors val="0"/>
        <c:ser>
          <c:idx val="0"/>
          <c:order val="0"/>
          <c:spPr>
            <a:ln w="34925">
              <a:solidFill>
                <a:schemeClr val="accent2">
                  <a:lumMod val="75000"/>
                </a:schemeClr>
              </a:solidFill>
            </a:ln>
          </c:spPr>
          <c:marker>
            <c:symbol val="none"/>
          </c:marker>
          <c:cat>
            <c:strRef>
              <c:f>'G_SE_Inclusion (2)'!$I$232:$I$236</c:f>
              <c:strCache>
                <c:ptCount val="5"/>
                <c:pt idx="0">
                  <c:v>Détenteurs de droits</c:v>
                </c:pt>
                <c:pt idx="1">
                  <c:v>Groupes défavorisés</c:v>
                </c:pt>
                <c:pt idx="2">
                  <c:v>Porteurs d'intérêts</c:v>
                </c:pt>
                <c:pt idx="3">
                  <c:v>Sociétés</c:v>
                </c:pt>
                <c:pt idx="4">
                  <c:v>Administration de tutelle</c:v>
                </c:pt>
              </c:strCache>
            </c:strRef>
          </c:cat>
          <c:val>
            <c:numRef>
              <c:f>'G_SE_Inclusion (2)'!$O$232:$O$236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45376768"/>
        <c:axId val="152718720"/>
      </c:radarChart>
      <c:catAx>
        <c:axId val="145376768"/>
        <c:scaling>
          <c:orientation val="minMax"/>
        </c:scaling>
        <c:delete val="0"/>
        <c:axPos val="b"/>
        <c:majorGridlines/>
        <c:numFmt formatCode="General" sourceLinked="0"/>
        <c:majorTickMark val="out"/>
        <c:minorTickMark val="none"/>
        <c:tickLblPos val="nextTo"/>
        <c:crossAx val="152718720"/>
        <c:crosses val="autoZero"/>
        <c:auto val="1"/>
        <c:lblAlgn val="ctr"/>
        <c:lblOffset val="100"/>
        <c:noMultiLvlLbl val="0"/>
      </c:catAx>
      <c:valAx>
        <c:axId val="152718720"/>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5376768"/>
        <c:crosses val="autoZero"/>
        <c:crossBetween val="between"/>
        <c:majorUnit val="20"/>
      </c:valAx>
    </c:plotArea>
    <c:plotVisOnly val="1"/>
    <c:dispBlanksAs val="gap"/>
    <c:showDLblsOverMax val="0"/>
  </c:chart>
  <c:printSettings>
    <c:headerFooter/>
    <c:pageMargins b="0.75000000000000089" l="0.70000000000000062" r="0.70000000000000062" t="1.3150000000000008"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t>Principe de</a:t>
            </a:r>
            <a:r>
              <a:rPr lang="fr-FR" sz="1200" baseline="0"/>
              <a:t> Transparence</a:t>
            </a:r>
            <a:endParaRPr lang="fr-FR" sz="1200"/>
          </a:p>
        </c:rich>
      </c:tx>
      <c:layout>
        <c:manualLayout>
          <c:xMode val="edge"/>
          <c:yMode val="edge"/>
          <c:x val="0.22205532298224009"/>
          <c:y val="0"/>
        </c:manualLayout>
      </c:layout>
      <c:overlay val="1"/>
    </c:title>
    <c:autoTitleDeleted val="0"/>
    <c:plotArea>
      <c:layout>
        <c:manualLayout>
          <c:layoutTarget val="inner"/>
          <c:xMode val="edge"/>
          <c:yMode val="edge"/>
          <c:x val="0.23856653714378973"/>
          <c:y val="0.26828817141451905"/>
          <c:w val="0.52272818676434585"/>
          <c:h val="0.56300239144923248"/>
        </c:manualLayout>
      </c:layout>
      <c:radarChart>
        <c:radarStyle val="marker"/>
        <c:varyColors val="0"/>
        <c:ser>
          <c:idx val="0"/>
          <c:order val="0"/>
          <c:spPr>
            <a:ln w="34925">
              <a:solidFill>
                <a:schemeClr val="accent2">
                  <a:lumMod val="75000"/>
                </a:schemeClr>
              </a:solidFill>
            </a:ln>
          </c:spPr>
          <c:marker>
            <c:symbol val="none"/>
          </c:marker>
          <c:cat>
            <c:strRef>
              <c:f>'G_SE_Inclusion (2)'!$I$216:$N$220</c:f>
              <c:strCache>
                <c:ptCount val="5"/>
                <c:pt idx="0">
                  <c:v>Détenteurs de droits</c:v>
                </c:pt>
                <c:pt idx="1">
                  <c:v>Groupes défavorisés</c:v>
                </c:pt>
                <c:pt idx="2">
                  <c:v>Porteurs d'intérêts</c:v>
                </c:pt>
                <c:pt idx="3">
                  <c:v>Sociétés</c:v>
                </c:pt>
                <c:pt idx="4">
                  <c:v>Administration de tutelle</c:v>
                </c:pt>
              </c:strCache>
            </c:strRef>
          </c:cat>
          <c:val>
            <c:numRef>
              <c:f>'G_SE_Inclusion (2)'!$O$216:$O$220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45377280"/>
        <c:axId val="152720448"/>
      </c:radarChart>
      <c:catAx>
        <c:axId val="145377280"/>
        <c:scaling>
          <c:orientation val="minMax"/>
        </c:scaling>
        <c:delete val="0"/>
        <c:axPos val="b"/>
        <c:majorGridlines/>
        <c:numFmt formatCode="General" sourceLinked="0"/>
        <c:majorTickMark val="out"/>
        <c:minorTickMark val="none"/>
        <c:tickLblPos val="nextTo"/>
        <c:crossAx val="152720448"/>
        <c:crosses val="autoZero"/>
        <c:auto val="1"/>
        <c:lblAlgn val="ctr"/>
        <c:lblOffset val="100"/>
        <c:noMultiLvlLbl val="0"/>
      </c:catAx>
      <c:valAx>
        <c:axId val="152720448"/>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5377280"/>
        <c:crosses val="autoZero"/>
        <c:crossBetween val="between"/>
        <c:majorUnit val="20"/>
      </c:valAx>
    </c:plotArea>
    <c:plotVisOnly val="1"/>
    <c:dispBlanksAs val="gap"/>
    <c:showDLblsOverMax val="0"/>
  </c:chart>
  <c:printSettings>
    <c:headerFooter/>
    <c:pageMargins b="0.75000000000000089" l="0.70000000000000062" r="0.70000000000000062" t="1.3150000000000008" header="0.30000000000000032" footer="0.30000000000000032"/>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t>Principe de</a:t>
            </a:r>
            <a:r>
              <a:rPr lang="fr-FR" sz="1200" baseline="0"/>
              <a:t>  Redevabilité</a:t>
            </a:r>
            <a:endParaRPr lang="fr-FR" sz="1200"/>
          </a:p>
        </c:rich>
      </c:tx>
      <c:layout>
        <c:manualLayout>
          <c:xMode val="edge"/>
          <c:yMode val="edge"/>
          <c:x val="0.22205532298224009"/>
          <c:y val="0"/>
        </c:manualLayout>
      </c:layout>
      <c:overlay val="1"/>
    </c:title>
    <c:autoTitleDeleted val="0"/>
    <c:plotArea>
      <c:layout>
        <c:manualLayout>
          <c:layoutTarget val="inner"/>
          <c:xMode val="edge"/>
          <c:yMode val="edge"/>
          <c:x val="0.23856653714378973"/>
          <c:y val="0.26828817141451905"/>
          <c:w val="0.52272818676434585"/>
          <c:h val="0.56300239144923248"/>
        </c:manualLayout>
      </c:layout>
      <c:radarChart>
        <c:radarStyle val="marker"/>
        <c:varyColors val="0"/>
        <c:ser>
          <c:idx val="0"/>
          <c:order val="0"/>
          <c:spPr>
            <a:ln w="34925">
              <a:solidFill>
                <a:schemeClr val="accent2">
                  <a:lumMod val="75000"/>
                </a:schemeClr>
              </a:solidFill>
            </a:ln>
          </c:spPr>
          <c:marker>
            <c:symbol val="none"/>
          </c:marker>
          <c:cat>
            <c:multiLvlStrRef>
              <c:f>'G_SE_Inclusion (2)'!$A$232:$F$236</c:f>
              <c:multiLvlStrCache>
                <c:ptCount val="5"/>
                <c:lvl>
                  <c:pt idx="0">
                    <c:v>#DIV/0!</c:v>
                  </c:pt>
                  <c:pt idx="1">
                    <c:v>#DIV/0!</c:v>
                  </c:pt>
                  <c:pt idx="2">
                    <c:v>#DIV/0!</c:v>
                  </c:pt>
                  <c:pt idx="3">
                    <c:v>#DIV/0!</c:v>
                  </c:pt>
                  <c:pt idx="4">
                    <c:v>#DIV/0!</c:v>
                  </c:pt>
                </c:lvl>
                <c:lvl>
                  <c:pt idx="0">
                    <c:v>Détenteurs de droits</c:v>
                  </c:pt>
                  <c:pt idx="1">
                    <c:v>Groupes défavorisés</c:v>
                  </c:pt>
                  <c:pt idx="2">
                    <c:v>Porteurs d'intérêts</c:v>
                  </c:pt>
                  <c:pt idx="3">
                    <c:v>Sociétés</c:v>
                  </c:pt>
                  <c:pt idx="4">
                    <c:v>Administration de tutelle</c:v>
                  </c:pt>
                </c:lvl>
              </c:multiLvlStrCache>
            </c:multiLvlStrRef>
          </c:cat>
          <c:val>
            <c:numRef>
              <c:f>'G_SE_Inclusion (2)'!$B$232:$B$236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45377792"/>
        <c:axId val="152722176"/>
      </c:radarChart>
      <c:catAx>
        <c:axId val="145377792"/>
        <c:scaling>
          <c:orientation val="minMax"/>
        </c:scaling>
        <c:delete val="0"/>
        <c:axPos val="b"/>
        <c:majorGridlines/>
        <c:numFmt formatCode="General" sourceLinked="0"/>
        <c:majorTickMark val="out"/>
        <c:minorTickMark val="none"/>
        <c:tickLblPos val="nextTo"/>
        <c:crossAx val="152722176"/>
        <c:crosses val="autoZero"/>
        <c:auto val="1"/>
        <c:lblAlgn val="ctr"/>
        <c:lblOffset val="100"/>
        <c:noMultiLvlLbl val="0"/>
      </c:catAx>
      <c:valAx>
        <c:axId val="152722176"/>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5377792"/>
        <c:crosses val="autoZero"/>
        <c:crossBetween val="between"/>
        <c:majorUnit val="20"/>
      </c:valAx>
    </c:plotArea>
    <c:plotVisOnly val="1"/>
    <c:dispBlanksAs val="gap"/>
    <c:showDLblsOverMax val="0"/>
  </c:chart>
  <c:printSettings>
    <c:headerFooter/>
    <c:pageMargins b="0.75000000000000089" l="0.70000000000000062" r="0.70000000000000062" t="1.3150000000000008" header="0.30000000000000032" footer="0.3000000000000003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Détenteurs de droits </a:t>
            </a:r>
          </a:p>
        </c:rich>
      </c:tx>
      <c:layout/>
      <c:overlay val="1"/>
    </c:title>
    <c:autoTitleDeleted val="0"/>
    <c:plotArea>
      <c:layout>
        <c:manualLayout>
          <c:layoutTarget val="inner"/>
          <c:xMode val="edge"/>
          <c:yMode val="edge"/>
          <c:x val="0.26360632716242111"/>
          <c:y val="0.22491788931123907"/>
          <c:w val="0.50234999771036537"/>
          <c:h val="0.63451135662682512"/>
        </c:manualLayout>
      </c:layout>
      <c:radarChart>
        <c:radarStyle val="marker"/>
        <c:varyColors val="0"/>
        <c:ser>
          <c:idx val="0"/>
          <c:order val="0"/>
          <c:spPr>
            <a:ln w="28575">
              <a:solidFill>
                <a:srgbClr val="0070C0"/>
              </a:solidFill>
            </a:ln>
          </c:spPr>
          <c:marker>
            <c:symbol val="none"/>
          </c:marker>
          <c:cat>
            <c:multiLvlStrRef>
              <c:f>'G_SE_Inclusion (2)'!$Y$4:$AC$7</c:f>
              <c:multiLvlStrCache>
                <c:ptCount val="4"/>
                <c:lvl>
                  <c:pt idx="0">
                    <c:v>#DIV/0!</c:v>
                  </c:pt>
                  <c:pt idx="1">
                    <c:v>#DIV/0!</c:v>
                  </c:pt>
                  <c:pt idx="2">
                    <c:v>#DIV/0!</c:v>
                  </c:pt>
                  <c:pt idx="3">
                    <c:v>#DIV/0!</c:v>
                  </c:pt>
                </c:lvl>
                <c:lvl>
                  <c:pt idx="0">
                    <c:v>Inclusion</c:v>
                  </c:pt>
                  <c:pt idx="1">
                    <c:v>Transparence</c:v>
                  </c:pt>
                  <c:pt idx="2">
                    <c:v>Redevabilité</c:v>
                  </c:pt>
                  <c:pt idx="3">
                    <c:v>Direction</c:v>
                  </c:pt>
                </c:lvl>
              </c:multiLvlStrCache>
            </c:multiLvlStrRef>
          </c:cat>
          <c:val>
            <c:numRef>
              <c:f>'G_SE_Inclusion (2)'!$AC$4:$AC$7</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5378816"/>
        <c:axId val="147874368"/>
      </c:radarChart>
      <c:catAx>
        <c:axId val="145378816"/>
        <c:scaling>
          <c:orientation val="minMax"/>
        </c:scaling>
        <c:delete val="0"/>
        <c:axPos val="b"/>
        <c:majorGridlines/>
        <c:majorTickMark val="out"/>
        <c:minorTickMark val="none"/>
        <c:tickLblPos val="nextTo"/>
        <c:crossAx val="147874368"/>
        <c:crosses val="autoZero"/>
        <c:auto val="1"/>
        <c:lblAlgn val="ctr"/>
        <c:lblOffset val="100"/>
        <c:noMultiLvlLbl val="0"/>
      </c:catAx>
      <c:valAx>
        <c:axId val="147874368"/>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5378816"/>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'G_SE_Inclusion (2)'!$E$3</c:f>
              <c:strCache>
                <c:ptCount val="1"/>
                <c:pt idx="0">
                  <c:v>INCLUSION</c:v>
                </c:pt>
              </c:strCache>
            </c:strRef>
          </c:tx>
          <c:spPr>
            <a:solidFill>
              <a:schemeClr val="accent3">
                <a:lumMod val="60000"/>
                <a:lumOff val="40000"/>
              </a:schemeClr>
            </a:solidFill>
          </c:spPr>
          <c:invertIfNegative val="0"/>
          <c:cat>
            <c:strRef>
              <c:f>'G_SE_Inclusion (2)'!$E$5:$G$6</c:f>
              <c:strCache>
                <c:ptCount val="2"/>
                <c:pt idx="0">
                  <c:v>APPROVISIONNEMENT </c:v>
                </c:pt>
                <c:pt idx="1">
                  <c:v>CULTUREL</c:v>
                </c:pt>
              </c:strCache>
            </c:strRef>
          </c:cat>
          <c:val>
            <c:numRef>
              <c:f>'G_SE_Inclusion (2)'!$I$5:$I$6</c:f>
              <c:numCache>
                <c:formatCode>0.0</c:formatCode>
                <c:ptCount val="2"/>
                <c:pt idx="0">
                  <c:v>0</c:v>
                </c:pt>
                <c:pt idx="1">
                  <c:v>0</c:v>
                </c:pt>
              </c:numCache>
            </c:numRef>
          </c:val>
        </c:ser>
        <c:ser>
          <c:idx val="1"/>
          <c:order val="1"/>
          <c:tx>
            <c:strRef>
              <c:f>'G_SE_Inclusion (2)'!$J$3</c:f>
              <c:strCache>
                <c:ptCount val="1"/>
                <c:pt idx="0">
                  <c:v>TRANSPARENCE</c:v>
                </c:pt>
              </c:strCache>
            </c:strRef>
          </c:tx>
          <c:spPr>
            <a:solidFill>
              <a:schemeClr val="accent4">
                <a:lumMod val="60000"/>
                <a:lumOff val="40000"/>
              </a:schemeClr>
            </a:solidFill>
          </c:spPr>
          <c:invertIfNegative val="0"/>
          <c:cat>
            <c:strRef>
              <c:f>'G_SE_Inclusion (2)'!$E$5:$G$6</c:f>
              <c:strCache>
                <c:ptCount val="2"/>
                <c:pt idx="0">
                  <c:v>APPROVISIONNEMENT </c:v>
                </c:pt>
                <c:pt idx="1">
                  <c:v>CULTUREL</c:v>
                </c:pt>
              </c:strCache>
            </c:strRef>
          </c:cat>
          <c:val>
            <c:numRef>
              <c:f>'G_SE_Inclusion (2)'!$N$5:$N$6</c:f>
              <c:numCache>
                <c:formatCode>0.0</c:formatCode>
                <c:ptCount val="2"/>
                <c:pt idx="0">
                  <c:v>0</c:v>
                </c:pt>
                <c:pt idx="1">
                  <c:v>0</c:v>
                </c:pt>
              </c:numCache>
            </c:numRef>
          </c:val>
        </c:ser>
        <c:ser>
          <c:idx val="2"/>
          <c:order val="2"/>
          <c:tx>
            <c:strRef>
              <c:f>'G_SE_Inclusion (2)'!$O$3</c:f>
              <c:strCache>
                <c:ptCount val="1"/>
                <c:pt idx="0">
                  <c:v>REDEVABILITE</c:v>
                </c:pt>
              </c:strCache>
            </c:strRef>
          </c:tx>
          <c:spPr>
            <a:solidFill>
              <a:schemeClr val="accent6">
                <a:lumMod val="60000"/>
                <a:lumOff val="40000"/>
              </a:schemeClr>
            </a:solidFill>
          </c:spPr>
          <c:invertIfNegative val="0"/>
          <c:cat>
            <c:strRef>
              <c:f>'G_SE_Inclusion (2)'!$E$5:$G$6</c:f>
              <c:strCache>
                <c:ptCount val="2"/>
                <c:pt idx="0">
                  <c:v>APPROVISIONNEMENT </c:v>
                </c:pt>
                <c:pt idx="1">
                  <c:v>CULTUREL</c:v>
                </c:pt>
              </c:strCache>
            </c:strRef>
          </c:cat>
          <c:val>
            <c:numRef>
              <c:f>'G_SE_Inclusion (2)'!$S$5:$S$6</c:f>
              <c:numCache>
                <c:formatCode>0.0</c:formatCode>
                <c:ptCount val="2"/>
                <c:pt idx="0">
                  <c:v>0</c:v>
                </c:pt>
                <c:pt idx="1">
                  <c:v>0</c:v>
                </c:pt>
              </c:numCache>
            </c:numRef>
          </c:val>
        </c:ser>
        <c:ser>
          <c:idx val="3"/>
          <c:order val="3"/>
          <c:tx>
            <c:strRef>
              <c:f>'G_SE_Inclusion (2)'!$T$3</c:f>
              <c:strCache>
                <c:ptCount val="1"/>
                <c:pt idx="0">
                  <c:v>DIRECTION</c:v>
                </c:pt>
              </c:strCache>
            </c:strRef>
          </c:tx>
          <c:spPr>
            <a:solidFill>
              <a:schemeClr val="accent1">
                <a:lumMod val="60000"/>
                <a:lumOff val="40000"/>
              </a:schemeClr>
            </a:solidFill>
          </c:spPr>
          <c:invertIfNegative val="0"/>
          <c:cat>
            <c:strRef>
              <c:f>'G_SE_Inclusion (2)'!$E$5:$G$6</c:f>
              <c:strCache>
                <c:ptCount val="2"/>
                <c:pt idx="0">
                  <c:v>APPROVISIONNEMENT </c:v>
                </c:pt>
                <c:pt idx="1">
                  <c:v>CULTUREL</c:v>
                </c:pt>
              </c:strCache>
            </c:strRef>
          </c:cat>
          <c:val>
            <c:numRef>
              <c:f>'G_SE_Inclusion (2)'!$X$5:$X$6</c:f>
              <c:numCache>
                <c:formatCode>0.0</c:formatCode>
                <c:ptCount val="2"/>
                <c:pt idx="0">
                  <c:v>0</c:v>
                </c:pt>
                <c:pt idx="1">
                  <c:v>0</c:v>
                </c:pt>
              </c:numCache>
            </c:numRef>
          </c:val>
        </c:ser>
        <c:dLbls>
          <c:showLegendKey val="0"/>
          <c:showVal val="0"/>
          <c:showCatName val="0"/>
          <c:showSerName val="0"/>
          <c:showPercent val="0"/>
          <c:showBubbleSize val="0"/>
        </c:dLbls>
        <c:gapWidth val="150"/>
        <c:axId val="148988416"/>
        <c:axId val="147876096"/>
      </c:barChart>
      <c:valAx>
        <c:axId val="147876096"/>
        <c:scaling>
          <c:orientation val="minMax"/>
          <c:max val="100"/>
        </c:scaling>
        <c:delete val="0"/>
        <c:axPos val="l"/>
        <c:majorGridlines/>
        <c:numFmt formatCode="0.0" sourceLinked="1"/>
        <c:majorTickMark val="out"/>
        <c:minorTickMark val="none"/>
        <c:tickLblPos val="nextTo"/>
        <c:crossAx val="148988416"/>
        <c:crosses val="autoZero"/>
        <c:crossBetween val="between"/>
        <c:majorUnit val="10"/>
      </c:valAx>
      <c:catAx>
        <c:axId val="148988416"/>
        <c:scaling>
          <c:orientation val="minMax"/>
        </c:scaling>
        <c:delete val="0"/>
        <c:axPos val="b"/>
        <c:majorTickMark val="out"/>
        <c:minorTickMark val="none"/>
        <c:tickLblPos val="nextTo"/>
        <c:crossAx val="147876096"/>
        <c:crosses val="autoZero"/>
        <c:auto val="1"/>
        <c:lblAlgn val="ctr"/>
        <c:lblOffset val="100"/>
        <c:noMultiLvlLbl val="0"/>
      </c:catAx>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Groupes défavorisés </a:t>
            </a:r>
          </a:p>
        </c:rich>
      </c:tx>
      <c:layout/>
      <c:overlay val="1"/>
    </c:title>
    <c:autoTitleDeleted val="0"/>
    <c:plotArea>
      <c:layout>
        <c:manualLayout>
          <c:layoutTarget val="inner"/>
          <c:xMode val="edge"/>
          <c:yMode val="edge"/>
          <c:x val="0.26360632716242111"/>
          <c:y val="0.22491788931123907"/>
          <c:w val="0.50234999771036537"/>
          <c:h val="0.63451135662682512"/>
        </c:manualLayout>
      </c:layout>
      <c:radarChart>
        <c:radarStyle val="marker"/>
        <c:varyColors val="0"/>
        <c:ser>
          <c:idx val="0"/>
          <c:order val="0"/>
          <c:marker>
            <c:symbol val="none"/>
          </c:marker>
          <c:cat>
            <c:multiLvlStrRef>
              <c:f>'G_SE_Inclusion (2)'!$Y$46:$AC$49</c:f>
              <c:multiLvlStrCache>
                <c:ptCount val="4"/>
                <c:lvl>
                  <c:pt idx="0">
                    <c:v>#DIV/0!</c:v>
                  </c:pt>
                  <c:pt idx="1">
                    <c:v>#DIV/0!</c:v>
                  </c:pt>
                  <c:pt idx="2">
                    <c:v>#DIV/0!</c:v>
                  </c:pt>
                  <c:pt idx="3">
                    <c:v>#DIV/0!</c:v>
                  </c:pt>
                </c:lvl>
                <c:lvl>
                  <c:pt idx="0">
                    <c:v>Inclusion</c:v>
                  </c:pt>
                  <c:pt idx="1">
                    <c:v>Transparence</c:v>
                  </c:pt>
                  <c:pt idx="2">
                    <c:v>Redevabilité</c:v>
                  </c:pt>
                  <c:pt idx="3">
                    <c:v>Direction</c:v>
                  </c:pt>
                </c:lvl>
              </c:multiLvlStrCache>
            </c:multiLvlStrRef>
          </c:cat>
          <c:val>
            <c:numRef>
              <c:f>'G_SE_Inclusion (2)'!$AC$46:$AC$49</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8989440"/>
        <c:axId val="147878976"/>
      </c:radarChart>
      <c:catAx>
        <c:axId val="148989440"/>
        <c:scaling>
          <c:orientation val="minMax"/>
        </c:scaling>
        <c:delete val="0"/>
        <c:axPos val="b"/>
        <c:majorGridlines/>
        <c:majorTickMark val="out"/>
        <c:minorTickMark val="none"/>
        <c:tickLblPos val="nextTo"/>
        <c:crossAx val="147878976"/>
        <c:crosses val="autoZero"/>
        <c:auto val="1"/>
        <c:lblAlgn val="ctr"/>
        <c:lblOffset val="100"/>
        <c:noMultiLvlLbl val="0"/>
      </c:catAx>
      <c:valAx>
        <c:axId val="147878976"/>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8989440"/>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'G_SE_Inclusion (2)'!$E$3</c:f>
              <c:strCache>
                <c:ptCount val="1"/>
                <c:pt idx="0">
                  <c:v>INCLUSION</c:v>
                </c:pt>
              </c:strCache>
            </c:strRef>
          </c:tx>
          <c:spPr>
            <a:solidFill>
              <a:schemeClr val="accent3">
                <a:lumMod val="60000"/>
                <a:lumOff val="40000"/>
              </a:schemeClr>
            </a:solidFill>
          </c:spPr>
          <c:invertIfNegative val="0"/>
          <c:cat>
            <c:strRef>
              <c:f>'G_SE_Inclusion (2)'!$E$47:$G$48</c:f>
              <c:strCache>
                <c:ptCount val="2"/>
                <c:pt idx="0">
                  <c:v>APPROVISIONNEMENT </c:v>
                </c:pt>
                <c:pt idx="1">
                  <c:v>CULTUREL</c:v>
                </c:pt>
              </c:strCache>
            </c:strRef>
          </c:cat>
          <c:val>
            <c:numRef>
              <c:f>'G_SE_Inclusion (2)'!$I$47:$I$48</c:f>
              <c:numCache>
                <c:formatCode>0.0</c:formatCode>
                <c:ptCount val="2"/>
                <c:pt idx="0">
                  <c:v>0</c:v>
                </c:pt>
                <c:pt idx="1">
                  <c:v>0</c:v>
                </c:pt>
              </c:numCache>
            </c:numRef>
          </c:val>
        </c:ser>
        <c:ser>
          <c:idx val="1"/>
          <c:order val="1"/>
          <c:tx>
            <c:strRef>
              <c:f>'G_SE_Inclusion (2)'!$J$3</c:f>
              <c:strCache>
                <c:ptCount val="1"/>
                <c:pt idx="0">
                  <c:v>TRANSPARENCE</c:v>
                </c:pt>
              </c:strCache>
            </c:strRef>
          </c:tx>
          <c:spPr>
            <a:solidFill>
              <a:schemeClr val="accent4">
                <a:lumMod val="60000"/>
                <a:lumOff val="40000"/>
              </a:schemeClr>
            </a:solidFill>
          </c:spPr>
          <c:invertIfNegative val="0"/>
          <c:cat>
            <c:strRef>
              <c:f>'G_SE_Inclusion (2)'!$E$47:$G$48</c:f>
              <c:strCache>
                <c:ptCount val="2"/>
                <c:pt idx="0">
                  <c:v>APPROVISIONNEMENT </c:v>
                </c:pt>
                <c:pt idx="1">
                  <c:v>CULTUREL</c:v>
                </c:pt>
              </c:strCache>
            </c:strRef>
          </c:cat>
          <c:val>
            <c:numRef>
              <c:f>'G_SE_Inclusion (2)'!$N$47:$N$48</c:f>
              <c:numCache>
                <c:formatCode>0.0</c:formatCode>
                <c:ptCount val="2"/>
                <c:pt idx="0">
                  <c:v>0</c:v>
                </c:pt>
                <c:pt idx="1">
                  <c:v>0</c:v>
                </c:pt>
              </c:numCache>
            </c:numRef>
          </c:val>
        </c:ser>
        <c:ser>
          <c:idx val="2"/>
          <c:order val="2"/>
          <c:tx>
            <c:strRef>
              <c:f>'G_SE_Inclusion (2)'!$O$3</c:f>
              <c:strCache>
                <c:ptCount val="1"/>
                <c:pt idx="0">
                  <c:v>REDEVABILITE</c:v>
                </c:pt>
              </c:strCache>
            </c:strRef>
          </c:tx>
          <c:spPr>
            <a:solidFill>
              <a:schemeClr val="accent6">
                <a:lumMod val="60000"/>
                <a:lumOff val="40000"/>
              </a:schemeClr>
            </a:solidFill>
          </c:spPr>
          <c:invertIfNegative val="0"/>
          <c:cat>
            <c:strRef>
              <c:f>'G_SE_Inclusion (2)'!$E$47:$G$48</c:f>
              <c:strCache>
                <c:ptCount val="2"/>
                <c:pt idx="0">
                  <c:v>APPROVISIONNEMENT </c:v>
                </c:pt>
                <c:pt idx="1">
                  <c:v>CULTUREL</c:v>
                </c:pt>
              </c:strCache>
            </c:strRef>
          </c:cat>
          <c:val>
            <c:numRef>
              <c:f>'G_SE_Inclusion (2)'!$S$47:$S$48</c:f>
              <c:numCache>
                <c:formatCode>0.0</c:formatCode>
                <c:ptCount val="2"/>
                <c:pt idx="0">
                  <c:v>0</c:v>
                </c:pt>
                <c:pt idx="1">
                  <c:v>0</c:v>
                </c:pt>
              </c:numCache>
            </c:numRef>
          </c:val>
        </c:ser>
        <c:ser>
          <c:idx val="3"/>
          <c:order val="3"/>
          <c:tx>
            <c:strRef>
              <c:f>'G_SE_Inclusion (2)'!$T$3</c:f>
              <c:strCache>
                <c:ptCount val="1"/>
                <c:pt idx="0">
                  <c:v>DIRECTION</c:v>
                </c:pt>
              </c:strCache>
            </c:strRef>
          </c:tx>
          <c:spPr>
            <a:solidFill>
              <a:schemeClr val="accent1">
                <a:lumMod val="60000"/>
                <a:lumOff val="40000"/>
              </a:schemeClr>
            </a:solidFill>
          </c:spPr>
          <c:invertIfNegative val="0"/>
          <c:cat>
            <c:strRef>
              <c:f>'G_SE_Inclusion (2)'!$E$47:$G$48</c:f>
              <c:strCache>
                <c:ptCount val="2"/>
                <c:pt idx="0">
                  <c:v>APPROVISIONNEMENT </c:v>
                </c:pt>
                <c:pt idx="1">
                  <c:v>CULTUREL</c:v>
                </c:pt>
              </c:strCache>
            </c:strRef>
          </c:cat>
          <c:val>
            <c:numRef>
              <c:f>'G_SE_Inclusion (2)'!$X$47:$X$48</c:f>
              <c:numCache>
                <c:formatCode>0.0</c:formatCode>
                <c:ptCount val="2"/>
                <c:pt idx="0">
                  <c:v>0</c:v>
                </c:pt>
                <c:pt idx="1">
                  <c:v>0</c:v>
                </c:pt>
              </c:numCache>
            </c:numRef>
          </c:val>
        </c:ser>
        <c:dLbls>
          <c:showLegendKey val="0"/>
          <c:showVal val="0"/>
          <c:showCatName val="0"/>
          <c:showSerName val="0"/>
          <c:showPercent val="0"/>
          <c:showBubbleSize val="0"/>
        </c:dLbls>
        <c:gapWidth val="150"/>
        <c:axId val="148989952"/>
        <c:axId val="147880704"/>
      </c:barChart>
      <c:valAx>
        <c:axId val="147880704"/>
        <c:scaling>
          <c:orientation val="minMax"/>
          <c:max val="100"/>
        </c:scaling>
        <c:delete val="0"/>
        <c:axPos val="l"/>
        <c:majorGridlines/>
        <c:numFmt formatCode="0.0" sourceLinked="1"/>
        <c:majorTickMark val="out"/>
        <c:minorTickMark val="none"/>
        <c:tickLblPos val="nextTo"/>
        <c:crossAx val="148989952"/>
        <c:crosses val="autoZero"/>
        <c:crossBetween val="between"/>
        <c:majorUnit val="10"/>
      </c:valAx>
      <c:catAx>
        <c:axId val="148989952"/>
        <c:scaling>
          <c:orientation val="minMax"/>
        </c:scaling>
        <c:delete val="0"/>
        <c:axPos val="b"/>
        <c:majorTickMark val="out"/>
        <c:minorTickMark val="none"/>
        <c:tickLblPos val="nextTo"/>
        <c:crossAx val="147880704"/>
        <c:crosses val="autoZero"/>
        <c:auto val="1"/>
        <c:lblAlgn val="ctr"/>
        <c:lblOffset val="100"/>
        <c:noMultiLvlLbl val="0"/>
      </c:catAx>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Porteurs d'intérêts</a:t>
            </a:r>
          </a:p>
        </c:rich>
      </c:tx>
      <c:layout/>
      <c:overlay val="1"/>
    </c:title>
    <c:autoTitleDeleted val="0"/>
    <c:plotArea>
      <c:layout>
        <c:manualLayout>
          <c:layoutTarget val="inner"/>
          <c:xMode val="edge"/>
          <c:yMode val="edge"/>
          <c:x val="0.26360632716242111"/>
          <c:y val="0.22491788931123907"/>
          <c:w val="0.50234999771036537"/>
          <c:h val="0.63451135662682512"/>
        </c:manualLayout>
      </c:layout>
      <c:radarChart>
        <c:radarStyle val="marker"/>
        <c:varyColors val="0"/>
        <c:ser>
          <c:idx val="0"/>
          <c:order val="0"/>
          <c:marker>
            <c:symbol val="none"/>
          </c:marker>
          <c:cat>
            <c:multiLvlStrRef>
              <c:f>'G_SE_Inclusion (2)'!$Y$88:$AC$91</c:f>
              <c:multiLvlStrCache>
                <c:ptCount val="4"/>
                <c:lvl>
                  <c:pt idx="0">
                    <c:v>#DIV/0!</c:v>
                  </c:pt>
                  <c:pt idx="1">
                    <c:v>#DIV/0!</c:v>
                  </c:pt>
                  <c:pt idx="2">
                    <c:v>#DIV/0!</c:v>
                  </c:pt>
                  <c:pt idx="3">
                    <c:v>#DIV/0!</c:v>
                  </c:pt>
                </c:lvl>
                <c:lvl>
                  <c:pt idx="0">
                    <c:v>Inclusion</c:v>
                  </c:pt>
                  <c:pt idx="1">
                    <c:v>Transparence</c:v>
                  </c:pt>
                  <c:pt idx="2">
                    <c:v>Redevabilité</c:v>
                  </c:pt>
                  <c:pt idx="3">
                    <c:v>Direction</c:v>
                  </c:pt>
                </c:lvl>
              </c:multiLvlStrCache>
            </c:multiLvlStrRef>
          </c:cat>
          <c:val>
            <c:numRef>
              <c:f>'G_SE_Inclusion (2)'!$AC$88:$AC$91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48990976"/>
        <c:axId val="149415040"/>
      </c:radarChart>
      <c:catAx>
        <c:axId val="148990976"/>
        <c:scaling>
          <c:orientation val="minMax"/>
        </c:scaling>
        <c:delete val="0"/>
        <c:axPos val="b"/>
        <c:majorGridlines/>
        <c:majorTickMark val="out"/>
        <c:minorTickMark val="none"/>
        <c:tickLblPos val="nextTo"/>
        <c:crossAx val="149415040"/>
        <c:crosses val="autoZero"/>
        <c:auto val="1"/>
        <c:lblAlgn val="ctr"/>
        <c:lblOffset val="100"/>
        <c:noMultiLvlLbl val="0"/>
      </c:catAx>
      <c:valAx>
        <c:axId val="149415040"/>
        <c:scaling>
          <c:orientation val="minMax"/>
          <c:max val="100"/>
          <c:min val="0"/>
        </c:scaling>
        <c:delete val="0"/>
        <c:axPos val="l"/>
        <c:majorGridlines/>
        <c:numFmt formatCode="0" sourceLinked="0"/>
        <c:majorTickMark val="cross"/>
        <c:minorTickMark val="none"/>
        <c:tickLblPos val="nextTo"/>
        <c:txPr>
          <a:bodyPr/>
          <a:lstStyle/>
          <a:p>
            <a:pPr>
              <a:defRPr sz="900"/>
            </a:pPr>
            <a:endParaRPr lang="fr-FR"/>
          </a:p>
        </c:txPr>
        <c:crossAx val="148990976"/>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7</xdr:col>
      <xdr:colOff>134470</xdr:colOff>
      <xdr:row>7</xdr:row>
      <xdr:rowOff>22411</xdr:rowOff>
    </xdr:from>
    <xdr:ext cx="304800" cy="304800"/>
    <xdr:sp macro="" textlink="">
      <xdr:nvSpPr>
        <xdr:cNvPr id="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6588" y="115420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xdr:col>
      <xdr:colOff>367393</xdr:colOff>
      <xdr:row>213</xdr:row>
      <xdr:rowOff>176891</xdr:rowOff>
    </xdr:from>
    <xdr:to>
      <xdr:col>6</xdr:col>
      <xdr:colOff>9525</xdr:colOff>
      <xdr:row>228</xdr:row>
      <xdr:rowOff>105178</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234</xdr:row>
      <xdr:rowOff>0</xdr:rowOff>
    </xdr:from>
    <xdr:ext cx="304800" cy="304800"/>
    <xdr:sp macro="" textlink="">
      <xdr:nvSpPr>
        <xdr:cNvPr id="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5734050" y="158686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16</xdr:col>
      <xdr:colOff>7203</xdr:colOff>
      <xdr:row>230</xdr:row>
      <xdr:rowOff>6405</xdr:rowOff>
    </xdr:from>
    <xdr:to>
      <xdr:col>23</xdr:col>
      <xdr:colOff>57150</xdr:colOff>
      <xdr:row>244</xdr:row>
      <xdr:rowOff>145235</xdr:rowOff>
    </xdr:to>
    <xdr:graphicFrame macro="">
      <xdr:nvGraphicFramePr>
        <xdr:cNvPr id="6" name="Graphique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0</xdr:colOff>
      <xdr:row>251</xdr:row>
      <xdr:rowOff>0</xdr:rowOff>
    </xdr:from>
    <xdr:ext cx="304800" cy="304800"/>
    <xdr:sp macro="" textlink="">
      <xdr:nvSpPr>
        <xdr:cNvPr id="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5734050" y="191071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16</xdr:col>
      <xdr:colOff>12807</xdr:colOff>
      <xdr:row>213</xdr:row>
      <xdr:rowOff>188100</xdr:rowOff>
    </xdr:from>
    <xdr:to>
      <xdr:col>23</xdr:col>
      <xdr:colOff>32337</xdr:colOff>
      <xdr:row>228</xdr:row>
      <xdr:rowOff>136430</xdr:rowOff>
    </xdr:to>
    <xdr:graphicFrame macro="">
      <xdr:nvGraphicFramePr>
        <xdr:cNvPr id="8" name="Graphique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268</xdr:row>
      <xdr:rowOff>0</xdr:rowOff>
    </xdr:from>
    <xdr:ext cx="304800" cy="304800"/>
    <xdr:sp macro="" textlink="">
      <xdr:nvSpPr>
        <xdr:cNvPr id="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5734050" y="223456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xdr:col>
      <xdr:colOff>368993</xdr:colOff>
      <xdr:row>230</xdr:row>
      <xdr:rowOff>8806</xdr:rowOff>
    </xdr:from>
    <xdr:to>
      <xdr:col>5</xdr:col>
      <xdr:colOff>429345</xdr:colOff>
      <xdr:row>244</xdr:row>
      <xdr:rowOff>147636</xdr:rowOff>
    </xdr:to>
    <xdr:graphicFrame macro="">
      <xdr:nvGraphicFramePr>
        <xdr:cNvPr id="10" name="Graphiqu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0</xdr:colOff>
      <xdr:row>1</xdr:row>
      <xdr:rowOff>0</xdr:rowOff>
    </xdr:from>
    <xdr:ext cx="304800" cy="304800"/>
    <xdr:sp macro="" textlink="">
      <xdr:nvSpPr>
        <xdr:cNvPr id="1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5647" y="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xdr:row>
      <xdr:rowOff>0</xdr:rowOff>
    </xdr:from>
    <xdr:ext cx="304800" cy="304800"/>
    <xdr:sp macro="" textlink="">
      <xdr:nvSpPr>
        <xdr:cNvPr id="1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5647" y="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211</xdr:row>
      <xdr:rowOff>0</xdr:rowOff>
    </xdr:from>
    <xdr:ext cx="304800" cy="304800"/>
    <xdr:sp macro="" textlink="">
      <xdr:nvSpPr>
        <xdr:cNvPr id="1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1545" y="2117911"/>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211</xdr:row>
      <xdr:rowOff>0</xdr:rowOff>
    </xdr:from>
    <xdr:ext cx="304800" cy="304800"/>
    <xdr:sp macro="" textlink="">
      <xdr:nvSpPr>
        <xdr:cNvPr id="1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238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211</xdr:row>
      <xdr:rowOff>0</xdr:rowOff>
    </xdr:from>
    <xdr:ext cx="304800" cy="304800"/>
    <xdr:sp macro="" textlink="">
      <xdr:nvSpPr>
        <xdr:cNvPr id="1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1725" y="4381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211</xdr:row>
      <xdr:rowOff>0</xdr:rowOff>
    </xdr:from>
    <xdr:ext cx="304800" cy="304800"/>
    <xdr:sp macro="" textlink="">
      <xdr:nvSpPr>
        <xdr:cNvPr id="1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1233687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211</xdr:row>
      <xdr:rowOff>0</xdr:rowOff>
    </xdr:from>
    <xdr:ext cx="304800" cy="304800"/>
    <xdr:sp macro="" textlink="">
      <xdr:nvSpPr>
        <xdr:cNvPr id="1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1046389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211</xdr:row>
      <xdr:rowOff>0</xdr:rowOff>
    </xdr:from>
    <xdr:ext cx="304800" cy="304800"/>
    <xdr:sp macro="" textlink="">
      <xdr:nvSpPr>
        <xdr:cNvPr id="1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10668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211</xdr:row>
      <xdr:rowOff>0</xdr:rowOff>
    </xdr:from>
    <xdr:ext cx="304800" cy="304800"/>
    <xdr:sp macro="" textlink="">
      <xdr:nvSpPr>
        <xdr:cNvPr id="1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2255584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211</xdr:row>
      <xdr:rowOff>0</xdr:rowOff>
    </xdr:from>
    <xdr:ext cx="304800" cy="304800"/>
    <xdr:sp macro="" textlink="">
      <xdr:nvSpPr>
        <xdr:cNvPr id="2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20682857"/>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211</xdr:row>
      <xdr:rowOff>0</xdr:rowOff>
    </xdr:from>
    <xdr:ext cx="304800" cy="304800"/>
    <xdr:sp macro="" textlink="">
      <xdr:nvSpPr>
        <xdr:cNvPr id="2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20886964"/>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211</xdr:row>
      <xdr:rowOff>0</xdr:rowOff>
    </xdr:from>
    <xdr:ext cx="304800" cy="304800"/>
    <xdr:sp macro="" textlink="">
      <xdr:nvSpPr>
        <xdr:cNvPr id="2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32774804"/>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211</xdr:row>
      <xdr:rowOff>0</xdr:rowOff>
    </xdr:from>
    <xdr:ext cx="304800" cy="304800"/>
    <xdr:sp macro="" textlink="">
      <xdr:nvSpPr>
        <xdr:cNvPr id="2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30901821"/>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211</xdr:row>
      <xdr:rowOff>0</xdr:rowOff>
    </xdr:from>
    <xdr:ext cx="304800" cy="304800"/>
    <xdr:sp macro="" textlink="">
      <xdr:nvSpPr>
        <xdr:cNvPr id="2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31105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69272</xdr:colOff>
      <xdr:row>10</xdr:row>
      <xdr:rowOff>65562</xdr:rowOff>
    </xdr:from>
    <xdr:to>
      <xdr:col>37</xdr:col>
      <xdr:colOff>190500</xdr:colOff>
      <xdr:row>32</xdr:row>
      <xdr:rowOff>17318</xdr:rowOff>
    </xdr:to>
    <xdr:graphicFrame macro="">
      <xdr:nvGraphicFramePr>
        <xdr:cNvPr id="25"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22</xdr:col>
      <xdr:colOff>0</xdr:colOff>
      <xdr:row>1</xdr:row>
      <xdr:rowOff>0</xdr:rowOff>
    </xdr:from>
    <xdr:ext cx="304800" cy="304800"/>
    <xdr:sp macro="" textlink="">
      <xdr:nvSpPr>
        <xdr:cNvPr id="2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244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30925</xdr:colOff>
      <xdr:row>0</xdr:row>
      <xdr:rowOff>219200</xdr:rowOff>
    </xdr:from>
    <xdr:to>
      <xdr:col>37</xdr:col>
      <xdr:colOff>180604</xdr:colOff>
      <xdr:row>9</xdr:row>
      <xdr:rowOff>40821</xdr:rowOff>
    </xdr:to>
    <xdr:graphicFrame macro="">
      <xdr:nvGraphicFramePr>
        <xdr:cNvPr id="32" name="Graphique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7</xdr:col>
      <xdr:colOff>134470</xdr:colOff>
      <xdr:row>49</xdr:row>
      <xdr:rowOff>22411</xdr:rowOff>
    </xdr:from>
    <xdr:ext cx="304800" cy="304800"/>
    <xdr:sp macro="" textlink="">
      <xdr:nvSpPr>
        <xdr:cNvPr id="3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152547"/>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43</xdr:row>
      <xdr:rowOff>0</xdr:rowOff>
    </xdr:from>
    <xdr:ext cx="304800" cy="304800"/>
    <xdr:sp macro="" textlink="">
      <xdr:nvSpPr>
        <xdr:cNvPr id="3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44</xdr:row>
      <xdr:rowOff>0</xdr:rowOff>
    </xdr:from>
    <xdr:ext cx="304800" cy="304800"/>
    <xdr:sp macro="" textlink="">
      <xdr:nvSpPr>
        <xdr:cNvPr id="3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45027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103908</xdr:colOff>
      <xdr:row>51</xdr:row>
      <xdr:rowOff>585108</xdr:rowOff>
    </xdr:from>
    <xdr:to>
      <xdr:col>37</xdr:col>
      <xdr:colOff>259772</xdr:colOff>
      <xdr:row>74</xdr:row>
      <xdr:rowOff>17318</xdr:rowOff>
    </xdr:to>
    <xdr:graphicFrame macro="">
      <xdr:nvGraphicFramePr>
        <xdr:cNvPr id="3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22</xdr:col>
      <xdr:colOff>0</xdr:colOff>
      <xdr:row>43</xdr:row>
      <xdr:rowOff>0</xdr:rowOff>
    </xdr:from>
    <xdr:ext cx="304800" cy="304800"/>
    <xdr:sp macro="" textlink="">
      <xdr:nvSpPr>
        <xdr:cNvPr id="3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23</xdr:col>
      <xdr:colOff>533153</xdr:colOff>
      <xdr:row>43</xdr:row>
      <xdr:rowOff>38595</xdr:rowOff>
    </xdr:from>
    <xdr:to>
      <xdr:col>37</xdr:col>
      <xdr:colOff>145968</xdr:colOff>
      <xdr:row>51</xdr:row>
      <xdr:rowOff>54428</xdr:rowOff>
    </xdr:to>
    <xdr:graphicFrame macro="">
      <xdr:nvGraphicFramePr>
        <xdr:cNvPr id="38" name="Graphique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7</xdr:col>
      <xdr:colOff>134470</xdr:colOff>
      <xdr:row>91</xdr:row>
      <xdr:rowOff>22411</xdr:rowOff>
    </xdr:from>
    <xdr:ext cx="304800" cy="304800"/>
    <xdr:sp macro="" textlink="">
      <xdr:nvSpPr>
        <xdr:cNvPr id="3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12404911"/>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85</xdr:row>
      <xdr:rowOff>0</xdr:rowOff>
    </xdr:from>
    <xdr:ext cx="304800" cy="304800"/>
    <xdr:sp macro="" textlink="">
      <xdr:nvSpPr>
        <xdr:cNvPr id="4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10494818"/>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86</xdr:row>
      <xdr:rowOff>0</xdr:rowOff>
    </xdr:from>
    <xdr:ext cx="304800" cy="304800"/>
    <xdr:sp macro="" textlink="">
      <xdr:nvSpPr>
        <xdr:cNvPr id="4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10702636"/>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51954</xdr:colOff>
      <xdr:row>94</xdr:row>
      <xdr:rowOff>13607</xdr:rowOff>
    </xdr:from>
    <xdr:to>
      <xdr:col>37</xdr:col>
      <xdr:colOff>225137</xdr:colOff>
      <xdr:row>115</xdr:row>
      <xdr:rowOff>34636</xdr:rowOff>
    </xdr:to>
    <xdr:graphicFrame macro="">
      <xdr:nvGraphicFramePr>
        <xdr:cNvPr id="42" name="Graphique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22</xdr:col>
      <xdr:colOff>0</xdr:colOff>
      <xdr:row>85</xdr:row>
      <xdr:rowOff>0</xdr:rowOff>
    </xdr:from>
    <xdr:ext cx="304800" cy="304800"/>
    <xdr:sp macro="" textlink="">
      <xdr:nvSpPr>
        <xdr:cNvPr id="4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10494818"/>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30925</xdr:colOff>
      <xdr:row>85</xdr:row>
      <xdr:rowOff>38595</xdr:rowOff>
    </xdr:from>
    <xdr:to>
      <xdr:col>37</xdr:col>
      <xdr:colOff>180604</xdr:colOff>
      <xdr:row>93</xdr:row>
      <xdr:rowOff>68036</xdr:rowOff>
    </xdr:to>
    <xdr:graphicFrame macro="">
      <xdr:nvGraphicFramePr>
        <xdr:cNvPr id="44" name="Graphique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7</xdr:col>
      <xdr:colOff>134470</xdr:colOff>
      <xdr:row>133</xdr:row>
      <xdr:rowOff>22411</xdr:rowOff>
    </xdr:from>
    <xdr:ext cx="304800" cy="304800"/>
    <xdr:sp macro="" textlink="">
      <xdr:nvSpPr>
        <xdr:cNvPr id="4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265727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127</xdr:row>
      <xdr:rowOff>0</xdr:rowOff>
    </xdr:from>
    <xdr:ext cx="304800" cy="304800"/>
    <xdr:sp macro="" textlink="">
      <xdr:nvSpPr>
        <xdr:cNvPr id="4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074718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128</xdr:row>
      <xdr:rowOff>0</xdr:rowOff>
    </xdr:from>
    <xdr:ext cx="304800" cy="304800"/>
    <xdr:sp macro="" textlink="">
      <xdr:nvSpPr>
        <xdr:cNvPr id="4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20955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69273</xdr:colOff>
      <xdr:row>136</xdr:row>
      <xdr:rowOff>30926</xdr:rowOff>
    </xdr:from>
    <xdr:to>
      <xdr:col>37</xdr:col>
      <xdr:colOff>173182</xdr:colOff>
      <xdr:row>158</xdr:row>
      <xdr:rowOff>34636</xdr:rowOff>
    </xdr:to>
    <xdr:graphicFrame macro="">
      <xdr:nvGraphicFramePr>
        <xdr:cNvPr id="48" name="Graphique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22</xdr:col>
      <xdr:colOff>0</xdr:colOff>
      <xdr:row>127</xdr:row>
      <xdr:rowOff>0</xdr:rowOff>
    </xdr:from>
    <xdr:ext cx="304800" cy="304800"/>
    <xdr:sp macro="" textlink="">
      <xdr:nvSpPr>
        <xdr:cNvPr id="4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074718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23</xdr:col>
      <xdr:colOff>515835</xdr:colOff>
      <xdr:row>127</xdr:row>
      <xdr:rowOff>38595</xdr:rowOff>
    </xdr:from>
    <xdr:to>
      <xdr:col>37</xdr:col>
      <xdr:colOff>128650</xdr:colOff>
      <xdr:row>135</xdr:row>
      <xdr:rowOff>13607</xdr:rowOff>
    </xdr:to>
    <xdr:graphicFrame macro="">
      <xdr:nvGraphicFramePr>
        <xdr:cNvPr id="50" name="Graphique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7</xdr:col>
      <xdr:colOff>134470</xdr:colOff>
      <xdr:row>175</xdr:row>
      <xdr:rowOff>22411</xdr:rowOff>
    </xdr:from>
    <xdr:ext cx="304800" cy="304800"/>
    <xdr:sp macro="" textlink="">
      <xdr:nvSpPr>
        <xdr:cNvPr id="5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32909638"/>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169</xdr:row>
      <xdr:rowOff>0</xdr:rowOff>
    </xdr:from>
    <xdr:ext cx="304800" cy="304800"/>
    <xdr:sp macro="" textlink="">
      <xdr:nvSpPr>
        <xdr:cNvPr id="5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3099954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170</xdr:row>
      <xdr:rowOff>0</xdr:rowOff>
    </xdr:from>
    <xdr:ext cx="304800" cy="304800"/>
    <xdr:sp macro="" textlink="">
      <xdr:nvSpPr>
        <xdr:cNvPr id="5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31207364"/>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86590</xdr:colOff>
      <xdr:row>177</xdr:row>
      <xdr:rowOff>585108</xdr:rowOff>
    </xdr:from>
    <xdr:to>
      <xdr:col>37</xdr:col>
      <xdr:colOff>311726</xdr:colOff>
      <xdr:row>199</xdr:row>
      <xdr:rowOff>34636</xdr:rowOff>
    </xdr:to>
    <xdr:graphicFrame macro="">
      <xdr:nvGraphicFramePr>
        <xdr:cNvPr id="54" name="Graphique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22</xdr:col>
      <xdr:colOff>0</xdr:colOff>
      <xdr:row>169</xdr:row>
      <xdr:rowOff>0</xdr:rowOff>
    </xdr:from>
    <xdr:ext cx="304800" cy="304800"/>
    <xdr:sp macro="" textlink="">
      <xdr:nvSpPr>
        <xdr:cNvPr id="5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3099954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24</xdr:col>
      <xdr:colOff>48243</xdr:colOff>
      <xdr:row>169</xdr:row>
      <xdr:rowOff>190500</xdr:rowOff>
    </xdr:from>
    <xdr:to>
      <xdr:col>37</xdr:col>
      <xdr:colOff>197922</xdr:colOff>
      <xdr:row>176</xdr:row>
      <xdr:rowOff>372093</xdr:rowOff>
    </xdr:to>
    <xdr:graphicFrame macro="">
      <xdr:nvGraphicFramePr>
        <xdr:cNvPr id="56" name="Graphique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7</xdr:col>
      <xdr:colOff>134470</xdr:colOff>
      <xdr:row>212</xdr:row>
      <xdr:rowOff>0</xdr:rowOff>
    </xdr:from>
    <xdr:ext cx="304800" cy="304800"/>
    <xdr:sp macro="" textlink="">
      <xdr:nvSpPr>
        <xdr:cNvPr id="5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212</xdr:row>
      <xdr:rowOff>0</xdr:rowOff>
    </xdr:from>
    <xdr:ext cx="304800" cy="304800"/>
    <xdr:sp macro="" textlink="">
      <xdr:nvSpPr>
        <xdr:cNvPr id="5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212</xdr:row>
      <xdr:rowOff>0</xdr:rowOff>
    </xdr:from>
    <xdr:ext cx="304800" cy="304800"/>
    <xdr:sp macro="" textlink="">
      <xdr:nvSpPr>
        <xdr:cNvPr id="5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212</xdr:row>
      <xdr:rowOff>0</xdr:rowOff>
    </xdr:from>
    <xdr:ext cx="304800" cy="304800"/>
    <xdr:sp macro="" textlink="">
      <xdr:nvSpPr>
        <xdr:cNvPr id="6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212</xdr:row>
      <xdr:rowOff>0</xdr:rowOff>
    </xdr:from>
    <xdr:ext cx="304800" cy="304800"/>
    <xdr:sp macro="" textlink="">
      <xdr:nvSpPr>
        <xdr:cNvPr id="6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212</xdr:row>
      <xdr:rowOff>0</xdr:rowOff>
    </xdr:from>
    <xdr:ext cx="304800" cy="304800"/>
    <xdr:sp macro="" textlink="">
      <xdr:nvSpPr>
        <xdr:cNvPr id="6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212</xdr:row>
      <xdr:rowOff>0</xdr:rowOff>
    </xdr:from>
    <xdr:ext cx="304800" cy="304800"/>
    <xdr:sp macro="" textlink="">
      <xdr:nvSpPr>
        <xdr:cNvPr id="6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212</xdr:row>
      <xdr:rowOff>0</xdr:rowOff>
    </xdr:from>
    <xdr:ext cx="304800" cy="304800"/>
    <xdr:sp macro="" textlink="">
      <xdr:nvSpPr>
        <xdr:cNvPr id="6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212</xdr:row>
      <xdr:rowOff>0</xdr:rowOff>
    </xdr:from>
    <xdr:ext cx="304800" cy="304800"/>
    <xdr:sp macro="" textlink="">
      <xdr:nvSpPr>
        <xdr:cNvPr id="6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212</xdr:row>
      <xdr:rowOff>0</xdr:rowOff>
    </xdr:from>
    <xdr:ext cx="304800" cy="304800"/>
    <xdr:sp macro="" textlink="">
      <xdr:nvSpPr>
        <xdr:cNvPr id="6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0184"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212</xdr:row>
      <xdr:rowOff>0</xdr:rowOff>
    </xdr:from>
    <xdr:ext cx="304800" cy="304800"/>
    <xdr:sp macro="" textlink="">
      <xdr:nvSpPr>
        <xdr:cNvPr id="6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34500"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212</xdr:row>
      <xdr:rowOff>0</xdr:rowOff>
    </xdr:from>
    <xdr:ext cx="304800" cy="304800"/>
    <xdr:sp macro="" textlink="">
      <xdr:nvSpPr>
        <xdr:cNvPr id="6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77643" y="513397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5</xdr:col>
      <xdr:colOff>445034</xdr:colOff>
      <xdr:row>247</xdr:row>
      <xdr:rowOff>9125</xdr:rowOff>
    </xdr:from>
    <xdr:to>
      <xdr:col>20</xdr:col>
      <xdr:colOff>403412</xdr:colOff>
      <xdr:row>271</xdr:row>
      <xdr:rowOff>142475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2</xdr:col>
      <xdr:colOff>0</xdr:colOff>
      <xdr:row>268</xdr:row>
      <xdr:rowOff>0</xdr:rowOff>
    </xdr:from>
    <xdr:ext cx="304800" cy="304800"/>
    <xdr:sp macro="" textlink="">
      <xdr:nvSpPr>
        <xdr:cNvPr id="7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5728607" y="591094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twoCellAnchor>
    <xdr:from>
      <xdr:col>21</xdr:col>
      <xdr:colOff>38420</xdr:colOff>
      <xdr:row>247</xdr:row>
      <xdr:rowOff>22731</xdr:rowOff>
    </xdr:from>
    <xdr:to>
      <xdr:col>39</xdr:col>
      <xdr:colOff>167287</xdr:colOff>
      <xdr:row>271</xdr:row>
      <xdr:rowOff>101652</xdr:rowOff>
    </xdr:to>
    <xdr:graphicFrame macro="">
      <xdr:nvGraphicFramePr>
        <xdr:cNvPr id="27" name="Graphique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22</xdr:col>
      <xdr:colOff>0</xdr:colOff>
      <xdr:row>43</xdr:row>
      <xdr:rowOff>0</xdr:rowOff>
    </xdr:from>
    <xdr:ext cx="304800" cy="304800"/>
    <xdr:sp macro="" textlink="">
      <xdr:nvSpPr>
        <xdr:cNvPr id="6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06500" y="244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85</xdr:row>
      <xdr:rowOff>0</xdr:rowOff>
    </xdr:from>
    <xdr:ext cx="304800" cy="304800"/>
    <xdr:sp macro="" textlink="">
      <xdr:nvSpPr>
        <xdr:cNvPr id="7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06500" y="244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127</xdr:row>
      <xdr:rowOff>0</xdr:rowOff>
    </xdr:from>
    <xdr:ext cx="304800" cy="304800"/>
    <xdr:sp macro="" textlink="">
      <xdr:nvSpPr>
        <xdr:cNvPr id="7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06500" y="244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169</xdr:row>
      <xdr:rowOff>0</xdr:rowOff>
    </xdr:from>
    <xdr:ext cx="304800" cy="304800"/>
    <xdr:sp macro="" textlink="">
      <xdr:nvSpPr>
        <xdr:cNvPr id="7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06500" y="244929"/>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49</xdr:row>
      <xdr:rowOff>22411</xdr:rowOff>
    </xdr:from>
    <xdr:ext cx="304800" cy="304800"/>
    <xdr:sp macro="" textlink="">
      <xdr:nvSpPr>
        <xdr:cNvPr id="7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39500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91</xdr:row>
      <xdr:rowOff>22411</xdr:rowOff>
    </xdr:from>
    <xdr:ext cx="304800" cy="304800"/>
    <xdr:sp macro="" textlink="">
      <xdr:nvSpPr>
        <xdr:cNvPr id="7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39500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133</xdr:row>
      <xdr:rowOff>22411</xdr:rowOff>
    </xdr:from>
    <xdr:ext cx="304800" cy="304800"/>
    <xdr:sp macro="" textlink="">
      <xdr:nvSpPr>
        <xdr:cNvPr id="7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39500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7</xdr:col>
      <xdr:colOff>134470</xdr:colOff>
      <xdr:row>175</xdr:row>
      <xdr:rowOff>22411</xdr:rowOff>
    </xdr:from>
    <xdr:ext cx="304800" cy="304800"/>
    <xdr:sp macro="" textlink="">
      <xdr:nvSpPr>
        <xdr:cNvPr id="7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7217606" y="2395002"/>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43</xdr:row>
      <xdr:rowOff>0</xdr:rowOff>
    </xdr:from>
    <xdr:ext cx="304800" cy="304800"/>
    <xdr:sp macro="" textlink="">
      <xdr:nvSpPr>
        <xdr:cNvPr id="7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44</xdr:row>
      <xdr:rowOff>0</xdr:rowOff>
    </xdr:from>
    <xdr:ext cx="304800" cy="304800"/>
    <xdr:sp macro="" textlink="">
      <xdr:nvSpPr>
        <xdr:cNvPr id="8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45027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43</xdr:row>
      <xdr:rowOff>0</xdr:rowOff>
    </xdr:from>
    <xdr:ext cx="304800" cy="304800"/>
    <xdr:sp macro="" textlink="">
      <xdr:nvSpPr>
        <xdr:cNvPr id="8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85</xdr:row>
      <xdr:rowOff>0</xdr:rowOff>
    </xdr:from>
    <xdr:ext cx="304800" cy="304800"/>
    <xdr:sp macro="" textlink="">
      <xdr:nvSpPr>
        <xdr:cNvPr id="8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86</xdr:row>
      <xdr:rowOff>0</xdr:rowOff>
    </xdr:from>
    <xdr:ext cx="304800" cy="304800"/>
    <xdr:sp macro="" textlink="">
      <xdr:nvSpPr>
        <xdr:cNvPr id="8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45027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85</xdr:row>
      <xdr:rowOff>0</xdr:rowOff>
    </xdr:from>
    <xdr:ext cx="304800" cy="304800"/>
    <xdr:sp macro="" textlink="">
      <xdr:nvSpPr>
        <xdr:cNvPr id="8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127</xdr:row>
      <xdr:rowOff>0</xdr:rowOff>
    </xdr:from>
    <xdr:ext cx="304800" cy="304800"/>
    <xdr:sp macro="" textlink="">
      <xdr:nvSpPr>
        <xdr:cNvPr id="8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128</xdr:row>
      <xdr:rowOff>0</xdr:rowOff>
    </xdr:from>
    <xdr:ext cx="304800" cy="304800"/>
    <xdr:sp macro="" textlink="">
      <xdr:nvSpPr>
        <xdr:cNvPr id="8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45027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127</xdr:row>
      <xdr:rowOff>0</xdr:rowOff>
    </xdr:from>
    <xdr:ext cx="304800" cy="304800"/>
    <xdr:sp macro="" textlink="">
      <xdr:nvSpPr>
        <xdr:cNvPr id="8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12</xdr:col>
      <xdr:colOff>0</xdr:colOff>
      <xdr:row>169</xdr:row>
      <xdr:rowOff>0</xdr:rowOff>
    </xdr:from>
    <xdr:ext cx="304800" cy="304800"/>
    <xdr:sp macro="" textlink="">
      <xdr:nvSpPr>
        <xdr:cNvPr id="8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9351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0</xdr:colOff>
      <xdr:row>170</xdr:row>
      <xdr:rowOff>0</xdr:rowOff>
    </xdr:from>
    <xdr:ext cx="304800" cy="304800"/>
    <xdr:sp macro="" textlink="">
      <xdr:nvSpPr>
        <xdr:cNvPr id="8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182591" y="450273"/>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22</xdr:col>
      <xdr:colOff>0</xdr:colOff>
      <xdr:row>169</xdr:row>
      <xdr:rowOff>0</xdr:rowOff>
    </xdr:from>
    <xdr:ext cx="304800" cy="304800"/>
    <xdr:sp macro="" textlink="">
      <xdr:nvSpPr>
        <xdr:cNvPr id="9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3923818" y="24245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304800" cy="304800"/>
    <xdr:sp macro="" textlink="">
      <xdr:nvSpPr>
        <xdr:cNvPr id="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8772525" y="190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8</xdr:col>
      <xdr:colOff>0</xdr:colOff>
      <xdr:row>2</xdr:row>
      <xdr:rowOff>0</xdr:rowOff>
    </xdr:from>
    <xdr:ext cx="304800" cy="304800"/>
    <xdr:sp macro="" textlink="">
      <xdr:nvSpPr>
        <xdr:cNvPr id="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6286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18</xdr:col>
      <xdr:colOff>0</xdr:colOff>
      <xdr:row>2</xdr:row>
      <xdr:rowOff>0</xdr:rowOff>
    </xdr:from>
    <xdr:ext cx="304800" cy="304800"/>
    <xdr:sp macro="" textlink="">
      <xdr:nvSpPr>
        <xdr:cNvPr id="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6286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15</xdr:row>
      <xdr:rowOff>0</xdr:rowOff>
    </xdr:from>
    <xdr:ext cx="304800" cy="304800"/>
    <xdr:sp macro="" textlink="">
      <xdr:nvSpPr>
        <xdr:cNvPr id="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16</xdr:row>
      <xdr:rowOff>0</xdr:rowOff>
    </xdr:from>
    <xdr:ext cx="304800" cy="304800"/>
    <xdr:sp macro="" textlink="">
      <xdr:nvSpPr>
        <xdr:cNvPr id="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17</xdr:row>
      <xdr:rowOff>0</xdr:rowOff>
    </xdr:from>
    <xdr:ext cx="304800" cy="304800"/>
    <xdr:sp macro="" textlink="">
      <xdr:nvSpPr>
        <xdr:cNvPr id="1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18</xdr:row>
      <xdr:rowOff>0</xdr:rowOff>
    </xdr:from>
    <xdr:ext cx="304800" cy="304800"/>
    <xdr:sp macro="" textlink="">
      <xdr:nvSpPr>
        <xdr:cNvPr id="1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19</xdr:row>
      <xdr:rowOff>0</xdr:rowOff>
    </xdr:from>
    <xdr:ext cx="304800" cy="304800"/>
    <xdr:sp macro="" textlink="">
      <xdr:nvSpPr>
        <xdr:cNvPr id="1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3</xdr:col>
      <xdr:colOff>0</xdr:colOff>
      <xdr:row>20</xdr:row>
      <xdr:rowOff>0</xdr:rowOff>
    </xdr:from>
    <xdr:ext cx="304800" cy="304800"/>
    <xdr:sp macro="" textlink="">
      <xdr:nvSpPr>
        <xdr:cNvPr id="1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2286000" y="5219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5</xdr:row>
      <xdr:rowOff>228600</xdr:rowOff>
    </xdr:from>
    <xdr:ext cx="304800" cy="304800"/>
    <xdr:sp macro="" textlink="">
      <xdr:nvSpPr>
        <xdr:cNvPr id="1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6</xdr:row>
      <xdr:rowOff>228600</xdr:rowOff>
    </xdr:from>
    <xdr:ext cx="304800" cy="304800"/>
    <xdr:sp macro="" textlink="">
      <xdr:nvSpPr>
        <xdr:cNvPr id="1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7</xdr:row>
      <xdr:rowOff>228600</xdr:rowOff>
    </xdr:from>
    <xdr:ext cx="304800" cy="304800"/>
    <xdr:sp macro="" textlink="">
      <xdr:nvSpPr>
        <xdr:cNvPr id="1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7</xdr:row>
      <xdr:rowOff>228600</xdr:rowOff>
    </xdr:from>
    <xdr:ext cx="304800" cy="304800"/>
    <xdr:sp macro="" textlink="">
      <xdr:nvSpPr>
        <xdr:cNvPr id="1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8</xdr:row>
      <xdr:rowOff>228600</xdr:rowOff>
    </xdr:from>
    <xdr:ext cx="304800" cy="304800"/>
    <xdr:sp macro="" textlink="">
      <xdr:nvSpPr>
        <xdr:cNvPr id="1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8</xdr:row>
      <xdr:rowOff>228600</xdr:rowOff>
    </xdr:from>
    <xdr:ext cx="304800" cy="304800"/>
    <xdr:sp macro="" textlink="">
      <xdr:nvSpPr>
        <xdr:cNvPr id="1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9</xdr:row>
      <xdr:rowOff>228600</xdr:rowOff>
    </xdr:from>
    <xdr:ext cx="304800" cy="304800"/>
    <xdr:sp macro="" textlink="">
      <xdr:nvSpPr>
        <xdr:cNvPr id="2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9</xdr:row>
      <xdr:rowOff>228600</xdr:rowOff>
    </xdr:from>
    <xdr:ext cx="304800" cy="304800"/>
    <xdr:sp macro="" textlink="">
      <xdr:nvSpPr>
        <xdr:cNvPr id="2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10</xdr:row>
      <xdr:rowOff>228600</xdr:rowOff>
    </xdr:from>
    <xdr:ext cx="304800" cy="304800"/>
    <xdr:sp macro="" textlink="">
      <xdr:nvSpPr>
        <xdr:cNvPr id="2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5</xdr:row>
      <xdr:rowOff>228600</xdr:rowOff>
    </xdr:from>
    <xdr:ext cx="304800" cy="304800"/>
    <xdr:sp macro="" textlink="">
      <xdr:nvSpPr>
        <xdr:cNvPr id="2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6</xdr:row>
      <xdr:rowOff>228600</xdr:rowOff>
    </xdr:from>
    <xdr:ext cx="304800" cy="304800"/>
    <xdr:sp macro="" textlink="">
      <xdr:nvSpPr>
        <xdr:cNvPr id="2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143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2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447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2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447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2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905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2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905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9</xdr:row>
      <xdr:rowOff>228600</xdr:rowOff>
    </xdr:from>
    <xdr:ext cx="304800" cy="304800"/>
    <xdr:sp macro="" textlink="">
      <xdr:nvSpPr>
        <xdr:cNvPr id="3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5147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9</xdr:row>
      <xdr:rowOff>228600</xdr:rowOff>
    </xdr:from>
    <xdr:ext cx="304800" cy="304800"/>
    <xdr:sp macro="" textlink="">
      <xdr:nvSpPr>
        <xdr:cNvPr id="3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5147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10</xdr:row>
      <xdr:rowOff>228600</xdr:rowOff>
    </xdr:from>
    <xdr:ext cx="304800" cy="304800"/>
    <xdr:sp macro="" textlink="">
      <xdr:nvSpPr>
        <xdr:cNvPr id="3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971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6</xdr:row>
      <xdr:rowOff>228600</xdr:rowOff>
    </xdr:from>
    <xdr:ext cx="304800" cy="304800"/>
    <xdr:sp macro="" textlink="">
      <xdr:nvSpPr>
        <xdr:cNvPr id="3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7</xdr:row>
      <xdr:rowOff>228600</xdr:rowOff>
    </xdr:from>
    <xdr:ext cx="304800" cy="304800"/>
    <xdr:sp macro="" textlink="">
      <xdr:nvSpPr>
        <xdr:cNvPr id="3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7</xdr:row>
      <xdr:rowOff>228600</xdr:rowOff>
    </xdr:from>
    <xdr:ext cx="304800" cy="304800"/>
    <xdr:sp macro="" textlink="">
      <xdr:nvSpPr>
        <xdr:cNvPr id="3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8</xdr:row>
      <xdr:rowOff>228600</xdr:rowOff>
    </xdr:from>
    <xdr:ext cx="304800" cy="304800"/>
    <xdr:sp macro="" textlink="">
      <xdr:nvSpPr>
        <xdr:cNvPr id="3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5</xdr:col>
      <xdr:colOff>390525</xdr:colOff>
      <xdr:row>8</xdr:row>
      <xdr:rowOff>228600</xdr:rowOff>
    </xdr:from>
    <xdr:ext cx="304800" cy="304800"/>
    <xdr:sp macro="" textlink="">
      <xdr:nvSpPr>
        <xdr:cNvPr id="3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5</xdr:row>
      <xdr:rowOff>228600</xdr:rowOff>
    </xdr:from>
    <xdr:ext cx="304800" cy="304800"/>
    <xdr:sp macro="" textlink="">
      <xdr:nvSpPr>
        <xdr:cNvPr id="3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6</xdr:row>
      <xdr:rowOff>228600</xdr:rowOff>
    </xdr:from>
    <xdr:ext cx="304800" cy="304800"/>
    <xdr:sp macro="" textlink="">
      <xdr:nvSpPr>
        <xdr:cNvPr id="3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4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4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4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4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9</xdr:row>
      <xdr:rowOff>228600</xdr:rowOff>
    </xdr:from>
    <xdr:ext cx="304800" cy="304800"/>
    <xdr:sp macro="" textlink="">
      <xdr:nvSpPr>
        <xdr:cNvPr id="4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9</xdr:row>
      <xdr:rowOff>228600</xdr:rowOff>
    </xdr:from>
    <xdr:ext cx="304800" cy="304800"/>
    <xdr:sp macro="" textlink="">
      <xdr:nvSpPr>
        <xdr:cNvPr id="4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6</xdr:row>
      <xdr:rowOff>228600</xdr:rowOff>
    </xdr:from>
    <xdr:ext cx="304800" cy="304800"/>
    <xdr:sp macro="" textlink="">
      <xdr:nvSpPr>
        <xdr:cNvPr id="4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4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7</xdr:row>
      <xdr:rowOff>228600</xdr:rowOff>
    </xdr:from>
    <xdr:ext cx="304800" cy="304800"/>
    <xdr:sp macro="" textlink="">
      <xdr:nvSpPr>
        <xdr:cNvPr id="4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4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10</xdr:col>
      <xdr:colOff>390525</xdr:colOff>
      <xdr:row>8</xdr:row>
      <xdr:rowOff>228600</xdr:rowOff>
    </xdr:from>
    <xdr:ext cx="304800" cy="304800"/>
    <xdr:sp macro="" textlink="">
      <xdr:nvSpPr>
        <xdr:cNvPr id="5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38100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4</xdr:row>
      <xdr:rowOff>228600</xdr:rowOff>
    </xdr:from>
    <xdr:ext cx="304800" cy="304800"/>
    <xdr:sp macro="" textlink="">
      <xdr:nvSpPr>
        <xdr:cNvPr id="5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1381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5</xdr:row>
      <xdr:rowOff>228600</xdr:rowOff>
    </xdr:from>
    <xdr:ext cx="304800" cy="304800"/>
    <xdr:sp macro="" textlink="">
      <xdr:nvSpPr>
        <xdr:cNvPr id="5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6</xdr:row>
      <xdr:rowOff>228600</xdr:rowOff>
    </xdr:from>
    <xdr:ext cx="304800" cy="304800"/>
    <xdr:sp macro="" textlink="">
      <xdr:nvSpPr>
        <xdr:cNvPr id="5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5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5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5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5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9</xdr:row>
      <xdr:rowOff>228600</xdr:rowOff>
    </xdr:from>
    <xdr:ext cx="304800" cy="304800"/>
    <xdr:sp macro="" textlink="">
      <xdr:nvSpPr>
        <xdr:cNvPr id="5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9</xdr:row>
      <xdr:rowOff>228600</xdr:rowOff>
    </xdr:from>
    <xdr:ext cx="304800" cy="304800"/>
    <xdr:sp macro="" textlink="">
      <xdr:nvSpPr>
        <xdr:cNvPr id="5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10</xdr:row>
      <xdr:rowOff>228600</xdr:rowOff>
    </xdr:from>
    <xdr:ext cx="304800" cy="304800"/>
    <xdr:sp macro="" textlink="">
      <xdr:nvSpPr>
        <xdr:cNvPr id="6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44291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5</xdr:row>
      <xdr:rowOff>228600</xdr:rowOff>
    </xdr:from>
    <xdr:ext cx="304800" cy="304800"/>
    <xdr:sp macro="" textlink="">
      <xdr:nvSpPr>
        <xdr:cNvPr id="6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1838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6</xdr:row>
      <xdr:rowOff>228600</xdr:rowOff>
    </xdr:from>
    <xdr:ext cx="304800" cy="304800"/>
    <xdr:sp macro="" textlink="">
      <xdr:nvSpPr>
        <xdr:cNvPr id="6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6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6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6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6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9</xdr:row>
      <xdr:rowOff>228600</xdr:rowOff>
    </xdr:from>
    <xdr:ext cx="304800" cy="304800"/>
    <xdr:sp macro="" textlink="">
      <xdr:nvSpPr>
        <xdr:cNvPr id="6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9</xdr:row>
      <xdr:rowOff>228600</xdr:rowOff>
    </xdr:from>
    <xdr:ext cx="304800" cy="304800"/>
    <xdr:sp macro="" textlink="">
      <xdr:nvSpPr>
        <xdr:cNvPr id="6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819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6</xdr:row>
      <xdr:rowOff>228600</xdr:rowOff>
    </xdr:from>
    <xdr:ext cx="304800" cy="304800"/>
    <xdr:sp macro="" textlink="">
      <xdr:nvSpPr>
        <xdr:cNvPr id="6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2955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7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7</xdr:row>
      <xdr:rowOff>228600</xdr:rowOff>
    </xdr:from>
    <xdr:ext cx="304800" cy="304800"/>
    <xdr:sp macro="" textlink="">
      <xdr:nvSpPr>
        <xdr:cNvPr id="7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26003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7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15</xdr:col>
      <xdr:colOff>390525</xdr:colOff>
      <xdr:row>8</xdr:row>
      <xdr:rowOff>228600</xdr:rowOff>
    </xdr:from>
    <xdr:ext cx="304800" cy="304800"/>
    <xdr:sp macro="" textlink="">
      <xdr:nvSpPr>
        <xdr:cNvPr id="7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6896100" y="320992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4</xdr:row>
      <xdr:rowOff>228600</xdr:rowOff>
    </xdr:from>
    <xdr:ext cx="304800" cy="304800"/>
    <xdr:sp macro="" textlink="">
      <xdr:nvSpPr>
        <xdr:cNvPr id="7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2954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5</xdr:row>
      <xdr:rowOff>228600</xdr:rowOff>
    </xdr:from>
    <xdr:ext cx="304800" cy="304800"/>
    <xdr:sp macro="" textlink="">
      <xdr:nvSpPr>
        <xdr:cNvPr id="7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600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7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7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7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7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8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8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8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10</xdr:row>
      <xdr:rowOff>228600</xdr:rowOff>
    </xdr:from>
    <xdr:ext cx="304800" cy="304800"/>
    <xdr:sp macro="" textlink="">
      <xdr:nvSpPr>
        <xdr:cNvPr id="8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316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5</xdr:row>
      <xdr:rowOff>228600</xdr:rowOff>
    </xdr:from>
    <xdr:ext cx="304800" cy="304800"/>
    <xdr:sp macro="" textlink="">
      <xdr:nvSpPr>
        <xdr:cNvPr id="8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600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8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8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8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8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8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9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9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9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9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9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9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9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4</xdr:row>
      <xdr:rowOff>228600</xdr:rowOff>
    </xdr:from>
    <xdr:ext cx="304800" cy="304800"/>
    <xdr:sp macro="" textlink="">
      <xdr:nvSpPr>
        <xdr:cNvPr id="9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2954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5</xdr:row>
      <xdr:rowOff>228600</xdr:rowOff>
    </xdr:from>
    <xdr:ext cx="304800" cy="304800"/>
    <xdr:sp macro="" textlink="">
      <xdr:nvSpPr>
        <xdr:cNvPr id="9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600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9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0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0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0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0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10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10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10</xdr:row>
      <xdr:rowOff>228600</xdr:rowOff>
    </xdr:from>
    <xdr:ext cx="304800" cy="304800"/>
    <xdr:sp macro="" textlink="">
      <xdr:nvSpPr>
        <xdr:cNvPr id="10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316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5</xdr:row>
      <xdr:rowOff>228600</xdr:rowOff>
    </xdr:from>
    <xdr:ext cx="304800" cy="304800"/>
    <xdr:sp macro="" textlink="">
      <xdr:nvSpPr>
        <xdr:cNvPr id="10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600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10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0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10"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11"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12"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113"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9</xdr:row>
      <xdr:rowOff>228600</xdr:rowOff>
    </xdr:from>
    <xdr:ext cx="304800" cy="304800"/>
    <xdr:sp macro="" textlink="">
      <xdr:nvSpPr>
        <xdr:cNvPr id="114"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6</xdr:row>
      <xdr:rowOff>228600</xdr:rowOff>
    </xdr:from>
    <xdr:ext cx="304800" cy="304800"/>
    <xdr:sp macro="" textlink="">
      <xdr:nvSpPr>
        <xdr:cNvPr id="115"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1866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16"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7</xdr:row>
      <xdr:rowOff>228600</xdr:rowOff>
    </xdr:from>
    <xdr:ext cx="304800" cy="304800"/>
    <xdr:sp macro="" textlink="">
      <xdr:nvSpPr>
        <xdr:cNvPr id="117"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18"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oneCellAnchor>
    <xdr:from>
      <xdr:col>20</xdr:col>
      <xdr:colOff>390525</xdr:colOff>
      <xdr:row>8</xdr:row>
      <xdr:rowOff>228600</xdr:rowOff>
    </xdr:from>
    <xdr:ext cx="304800" cy="304800"/>
    <xdr:sp macro="" textlink="">
      <xdr:nvSpPr>
        <xdr:cNvPr id="119" name="AutoShape 2" descr="data:image/jpeg;base64,/9j/4AAQSkZJRgABAQAAAQABAAD/2wCEAAkGBhQSERUUExMWFBUWGBsaGBYYGBoYHhscFxwYHBkfGxgaGyYfGBskHBkYHy8gIycpLSwsGB4xNTAqNSYrLCkBCQoKDgwOGg8PGiwkHyQuLCwsLCwsLCwsLCwsLCwsLCwsLCwsLCwsLCwsLCwsLCwsLCwsLCwsLCwsLCwsLCwsLP/AABEIAM0A9gMBIgACEQEDEQH/xAAcAAACAwEBAQEAAAAAAAAAAAAFBgMEBwIBAAj/xABBEAABAgQEAwUHAwMCBgEFAAABAhEAAwQhBRIxQQZRYRMicYGRBzKhscHR8BRC4SNSYnLxFSSCkrLCojNDRFNj/8QAGQEAAwEBAQAAAAAAAAAAAAAAAQIDBAAF/8QAKBEAAgICAgEDBAIDAAAAAAAAAAECESExAxJBBCJREzJCYSOhcZHw/9oADAMBAAIRAxEAPwDLgCEq6kfWIJS8qgesWJanBfmP5iWrok9p3FBSSxt1OmmsAmWaqSpWVKR7xHzvFwVAlzsqi9m1bU9ecVZK1EizkXH110ievk50sXYEkAl2J1IPkPSFa7bJvGyvUYcnMouQ5JA1YcidTE0qWUKSiUAkqIdWurb/AEO8SU3fGtxqN7b9RHykkEA7P8f9hHSjaoTs9MDTJKVKUHUFBRd+b3i7QTOzRMTmIKwLgDZ7F9Bd3F7CKk2SUqXlYk9Q48jFzCppCgpaWFwXDhiGJ8tekc1go9Ek7D5S0OleZSj3iq6na7bM73N4mpuzlkDcteIqjKkrye65ZtGJLDwiOUq6Mwu/1gRVIVW9mtrplFLtYj53hP4plAoI1sAR4EGGhMmY5Klug3CeTa77/SF7iBDkoTqTp5x0Da/tYmz1jIoZEvlyizebbnrANUnKRcvv5w0zcM7ipij3Q+Ucz9nhcmKGYA89fGGUeplgwp2s6XlUV5u4nL3gtkFilNj3W/ts144XVhiTdRGvjyG1onTIamcAM6QSS1y5Yc7C/IQPyg6fnSF6pgwRyg45Nv8Am8XJlUVpZSllmAchgHcuSHiigd6JZg7rvd9G2vv8Icdk6cAmLC1sAEoCwCR3kks6b94u1g+sOPBOGqRImoWMqiTY21CW+fzgMZ4TKp5ygSwAbugFLqQsMS+gcEDUdIZsWwtCVpMkZZfvJBDOFBxpuQ49IyPkbw/+obhk3Og1isgJlhixBI+P8QhcbV90IA0DgjTz+MOWJT8yDZrk682hG4gZSyrUuQz6AZW9XPpD8e0X5cAecomWlQLF8qh5EgjpYxel4pLlpDPMmMNdBbY9PpA4llAqByjYfDWI0Urkl2HWNCwZXFS2ar7JJxVJqFKLntUeXdU0GsaxQoKVB73trdjb62gP7IKVqWedjMSQfBKx84cqrCwyL7sfAEk/AERPzZt4/tpAGlxBa0qK0q20Ia46ws4xSlatC50f7+UMtXR2cBSRawYdbl9YXqwKYqJc5tT5wwwCp53ZzEOLFQSR0v8AWJcdrCUnIWG5Gw3L/WIeJZDIlsdXvrq0BKaaZboC3BGh59IVuVYPO543OzQMGpJcuQklSQksxJABta++8fRS4YwVMySntP6oSCEg3SlySehVzPlHkaFyJLRhbimZ9KnlvrvFuVOu5206c9IpyqQqCikh0pcjza3WJaCYSQBrv1H+0SPQf6DMmWHDubWYjmOce1M4JSFftJO42Z7O8TYdMSApKtgSk7/g+8AEFSwxNkB289BBqsoSr2WquqSyeyVd72Ib7xIvElZR2hdjYsAb/PSB3butwHAsAb6R5UTyojM3QCCP1RJWrIUWSz3drmPaOua123HjyidFIqYMoLaOTyi/JwZAASSTz2HoI5CuSogn1CSQ0vIyQCSLqZ2Lc7s8V5EzNMQdswA9RF6qKErQgD3iB/vHaKMZ0ABjnT8C5HR4SqETNVADDk3i+sI3FE3s86kgkg213PTeHioW2mwMJXEFWqS6wAVJYsXYvYvlILNyMJB4wbX9rFHDqw5ShlFILhrs+zePzgMtZJJ3MP8Aw7i1MqZNmilJJAUU9sUZCxzhICTnSbK72VmaElKWU5DgHSGjJydNGaLyzhClJtz22jtBKQVAOGZXQ7GI58wLLgNt9o+kyyxGgOo+UOxzqWqJqNYLi5Lk9GH4Yo52Vz2aCGDz0yyta5ZWwZNyAFKcd4g8ntfSA9AZp3B5w+fTF6WWtUuUVTsxJV/TCnYkulJ7pDbkiBHDCs9Ok3A7bKkEuwuwfkBCbTuUKI7vMgs4Ox8w7Q3cKFqeUAdZrt10+giEodVZX06qYwYskCWou1vlGbYwrKrONXBGmxGoIZQ6Ro+JkZD6fOM+xyWMxDtr9C0Hi0PzFeQBNTb3tx9opTSUnwtFdmIIf+RrFtU0MGDqi5nqjXvZLK/5WaXF1pNjp/TUpjy1h3m0PaB3a3/kP5hF9kKstJNBAvNOnRA19Y0SQWQknkgebQjNXHiKFWrZIYXIcasbEjUB4UMVnMpnYHrDLWSyZq1PYlQ8BmJ21MLOOU7vdy3W/iCB6wLtFHiwFxNVghLXDnKzftbfcGF6XLVNWAkEB9YK40MqJYVtmCerAPeB1FVTCsAEBIvpy2EFUYeXDbRpcmolyJSAVhCWAD7mPoSp88rLqU/nH0E89Q+QHLmABXg2YeL+ce0sopOcnK1wTZxp8QdIppKmbTf8+UXqk9MpDdwhuQsdxvBPQZ1WVWXKpJb/AGgeosTz/L+MdKnHlf1jyomBTMNNybxyOOkoDM+vy8X0j5FMSX25nfwiJM1imzjf+IkqKo2At0gv9HO/AbQMssqsFJbm7H4dIjpatwoPc38PwQNm4grIbghWo5cvGJqyeEodLArYgcgw+sLhMl0ycV8zvPcq1J5QYwnEwpac2vdL8y4GnP7QtyphIYu8W8Dqh2yAoWK0t0LhvKGZTrZtkwXL6DXyhI4iIe5ZLpBPR/tDxUjM725+UZ/xqlpKvED4xKBp/Fixg5SickkKMtSilSQopJGwJHlHNIU9opBaylM+4D7x5UJSmWlld5u9pYgtYjWzGBa0XMUW7MyVk6KwgFD9xSsxHUOAednPqYtTZssS1hScylAZFBTZSC5LaKBFoGAO/SLIqGlZMqbqzZtTozeG8EZorI1i1+lLOo5U8ufK3nEUheUuwJ67RJMqyod4uQbefXyjghCTJ0D2YP5QyYJPKQlKR3UqcltP4hWoKoBN7Nby8XudYbMBq80sqlpAuWzX05wk9ZDxNqYzYtJeSFA8/g8Z9jUsKmZVKYnT6+EP3avTEEC6rNtv6Qk4vSJzrUpYRoLh9oSBXnwLM+nKCoG5FraesdSV8rkhvCOJ6ipvC8W8OpipaUhwNyOf18osyJrvskkpFJMAv3j5EpTGiymyB9m+AEIXsjpctPOBJLzNT/pRD3VqYN1LeUIy/HpCUCntpj5sqbGzguS2/wBIWOI0odS2LCwHuknXQF2H0g7Uz8iprqKCpRY6O5YBzYaQoYwhfaBRU45XMCLwW5Flg7FAF04JZ0kt0HTpA/CcPW/JI57wbRRpKSmZYkEhy1rAnyDesQYliMuUlgR0ENVrJ5nPJ9uqLFHhqVOWf5x9HHDWI++lVi5IJ0Yt8o+ikYxaMrtMUlqF2t+D0vHUvve8Sf7b/UxxOltYafaI5RvC0bkEKqUGZLXcEvtHuGYehYmCYrIcry1KsCRcjk50uzOekVZtR/bbKdWiRFRYi4/t5l+cK1ijpWc19KuUxKCAMpdtlAkeouOkVKhYUAoeHgd3gzTJAkgzAtJmE5SrMElOjh7EAWs50tA6XISkqJJyH9oe/KOTtHaJaJLyyliQ7m3h9miKdRrN2Z9n9INJkALSkBnBJ6a2iKZKCXayhqHsfB92gN07Jd6YALoOh6RLhZ/5iWf/AOiP/IQXUBNQQGfYt+feBmFSSKqUCGPaI/8AIQ70VjKzcFqcF+R18D9Yz7isPTq8U/OH1aDfdwbeMI3F81H6ew0Ul+sRgXvAjhOj6bdIiqS5fNm5+MXqaql5iVIGXYb/AO8RowxSi+VgTuYuRutlSXoQzv4/SLsukUE3Zzo/IwSpUyJfvgFxZjvzeL2G8PTKo5ZSDl/vV3Uh/wDI6+V4AttukgErDShD2UVcthv5/wAxFTYauZZCFKPJKSfgBGu4NwBTyEvPWqeoD3XyoH/sr1EMFNiCJYyyJQlp0GRDP6C/zgpfLNcPTT/IyCj4Dq5gGWQtyf3DKPMqYCHvhv2fzpUvLMXKBcmyirXyaDtZxC1sqlK8vvFIY9dsiieRygD0L+rwWosvH08Y+S6vh6WlJCpljyAhcx/2eyp3eROUFf5aemsFV4op+85HK5A8SAGiOfiKTv6Kb4axyUVpFXxxlsTJns3mJ0myn/yzfJopVvDMyWtJ1SljmB1O/hD6maebDmpx6EkmKtWhKtcqttz6QrfwTl6WDXkOezJTU04sxzq+CZcNOIze8hI37RR8gAPnGf8ADWI9iTLRnUFEkoAc7ORYnYb7Q3KrytQWHH9NQva5IjpRaM0FSoU+IB/U3LkF+RD/AHgHOQVlyNDcc/C9/KGLGZIJUAbg38iWbyECKlIK3Q6g+515sWtfbpEIqrNM3oB47h8tctKcwTMSCtIUTdKQcwBZthZ+UJ36NpstKg2YpN9wo2+sOfEVCqZMl5O4QlbhQBLBnAPUPEvDnDKpk/t5hUoAWUpjoGADjYekUgjy+Wai2AZlDPQooAFiSFM7jYXj6NawygQoKIFntbWPor9O9GP6nwjDJy7OXc79Y+pZJC3YKCdTt6845Utgmw6P9t46o5qklWVRAUlj5t6wrN3g8nTQAoDVR+ETqpzkBAcWDkaE2tvz9I5l0wItqDY6+o3ifOXL6tCvIGy1W1qlSpaVAZZabcyRufKPZclIUknmH8IgqJmVAJBIfbwjr9SFSwQbjbw+kdGKisE8+AjSrBnoJLAhvVwGiTFqTvOGuBroCNfpFNWGz5yEmTKWu+oSbZS9/wA2i1MxDuntA0xIuk2c7t4xSvbkTq6IJ6UBQXmy52I5H7HrEv6ZKqqlUBczUgqDMWII8DrC/OkrKE3JQHYcn1glwXSE11ONR2gPoCfpGeMHBbKccKadmsYqjunl9ucJPEFKDJSCHdXxh2xtYZT82hbxecleQAeXKDBGqWItizSYbLTLKlDLyZrnTyv8ooUyhNN2YOAIuUdJOqAyAyUllLOl72PNvn1g7hPDkqnVn9+Y2uiU82fU6XMUlVWR4vTz5df7OOG+FpaO9NS5LFKT/wC32humTywAs1wA3y2gWhI/cSH8XJ9LRYmBZT3U23Khb4kE+Y8oWKctnswhDhVLfySqqjp3R6qJ8nAinX4ipXcsTyAJI8UpSQnzirUqOgWE2uUrufRLQLnLJ7o7RQHNeUemUCKpJCSme1NVl0Uoc++3wYxTnV6v71N1I+t/hHqknQKynmVP8IrLmBO5WrmWAHheOIOaCNDVKGmXzNz5qI+Agh/xYpH9VJybMhJ+Icj0hcE1Z2KvC8TSDNdsh8wTAqTOXMg5Kny1jukjo8wH4iLVLh8ycsIl3zFg2U/EH5iOMHwCpWQSpuQcD/1O3XaNS4W4ZTSo7SYxmN7x2HjzjujWwvnwVJ8mXhFEpaAFzSzqVqpXlsOUZ/h/tFM2oH6ohlHLmsMpOmm0Re0TjRVVMUkEdlLJCQLv1ciMyrajvlucGSozdjcsWlgrOQBStSkgNqPoXgTWqHdKkMHDgkb9foIDcBcR9sOymHvpFjuUjQeI08IN4ugrSCVpZCgQnLc+bOwvvvEapFnLtRDJxKlQV9qkZSAUAhiDyB8zbeOsaqZUuQlciYlSCopKS4UCXDas3NLPvCtxH3peQI/qKu5NgPTUkG8VMLoOxkKVNSNc3vkCwsWG+u/lHJLZ5fPFd2wsjHpiVd1w6bJR3e6Cztye3keUfRSwebMWSonI41YOQLJ1FgBttH0M78MxzaUqE2oZksfx4kmLSkMDpEcwOEjx36xTVKLkHUQx6dBegmhRCRrp9Y9mVCO8x0+N2tAiWpmaxiXst/KOB0VhmRnnJEuWCVOwa5bcMNY032fey8IAn1Ce0U3clsQB1U/jodCIUsO7CTShaEBU8ByeT72t5x3h3tHrJDf8ws75SAoAaByr80iqpJNZHikbBNwqqNwUywDdmA2c+GvpCnj/ABPTJWZU9MpYLv3QbDwG+zwoY77TKuoTlUpYSQxSnuP/ANv3hZxSjWQ60ZVsDZWYEEAi7kaMXBh1OQ5pX/DKGelSpREsEMcrNpsD94H8L8N0smqRNlVSlLQScpQBrYXzdbWvCJgVJNWVZSWG3jGl8KcJTFLzB0pSHJFiWGg6n6wHKMtoVRWxjxLClTQkMNSS9ncg6GBEjgQqm5pitC4Qg62Gqth4QQStaQyGCnIIWVXPIKTbn8Ikkz0lShMmTEKAbIFMD1ZQ16gwVwRWUP4plCv4fysmXLASnQAsB4Wud33jmiwlf9g13BPwsPiYPLkpL5VK81C79CFJNidop1FOhHdUFpTzSVJ53PZK6/2tEn6e3Zqj6lxVJHxwYge9l/6WbwZQ+cVjQK2mgnYZWfX97qH5rEypiQDkNn1Uc9nOrqe/WKE1QSSVSy5/enMBszhMx/JmHlFPpCPnkynVUSQSJy5iBq68mWz6KCi/lzgTiUiWzS1SiASzLQolv8bfWDRnukpzy5ko/tJ7Xp7pSPTp6ipvYN3Jcpz/AGpAudsp28D6CD0SJObYBGHrXoEpG6jkI5WDRzLoGOr+JT8Eg/SC1SJqiO8JY0ygghr8h47xwEAfsSd3d/m5H8waRMikUoNibf7+nP6wzYFhaAl2v4lvj9/4E0qxqvQabc+kHsGlzlqCpdkA3/PCGtLIUOvDlEHKikMNDrC17VONEy5Rp5agVq95th1MFOJOL5dFT9wgrawBHyj8/wCN43MqZpWs5iTEHLNs5lnD6VVTPRKH71AevOHP2mezxEuSKmnSxSGmpGhAYZxyPPxfYx57KMAzTO3U4ylha19bxo2LoUZaUtmzOCByJH3jNKebKwhapn5soa1UpaVoJSpJcERrdFjJqaZBDXHugCzWN9Yz7jfhz9JUEIvKW5Rd2bVJ6g/Bot8DYuUqMkmyrp8dx5j5Q99laEXtlTCuPoZQUdAk+G9/FoXKiuAlJ7xWZhJUD006BhoOsNGOTF5jlCSyCSlTgljtZjbbpCLSVACighrlg7h+m9478VRCULm7Lg4hmOTmEoaAC5+I6R7A2pplFRJDPoAY+gi/TidVIsm+witkIf0LxYqDZPQCIkpJvdoI6K4BvB/BMFXUnv8AdloDlXPoOsR0WAZ2UosDsN+T8oKTcXEqQmQhk5XzK5lzp4RJ8idqOycprUdnZEunnIEuWeyU6JhubK58jvDFgmAImHskA5ye8q7MnrmFiDy38GTJOMJlpP7ibh3Lk2f+YecE4tTT03aZXmTE5QA+zhW3IJi/FhZKcTdZDOK8O0kxKUyvclZgqYjTOkJJAVoohrgc2hKxNkApS5D6nU3v4eUGqz2lmaAkyUoSkMEgBm3t8YC1lHPqSDJkrIJ2SQn10jQ5R8FBm9l2GBYnFQfvj5CNcw+QkJYBhCtwNw/+kpEpUQVl1K8T9rDyhlpZkYG6mP4FLjOchE4JUgMoapcHyI1PRoqU+IJICSsKGoCmdrXCvtzgjxvgH6iSSn303BDj+DGY0FVMByTkEhB1a45ta43aPQjLCJj8qsBtlUCNwpm9FD5xTxSqUlDgzG5pLkW1IOZxrz+sA/1EtSLOQTbKpmfRgSx82ikmamWbKXlO4LX6pbx0f4QzYS+eIQR/VVnQ5/qZWIb+5Isdxd4gGJJF5aiP9JUBqHdDhn6fGBdbWBiQcw0Lhj/1Aa/6xA84pl91hzSWIto3L+IRyo4NTq4Ldv6a+h7p8i9/Td4qLn3cllc9vMc4EqqkrckBKvz1iL9Qedx8fGJuQAya99gPwNffzj4TC4Dn49dIDrrnsbHn6t5QQwatSkhS9to7scOfDfDxn96YcqdR1I387wy4txDIopSglQB1bl9x8ozjE/aEpDpl2DWI2/j7wk4ljUyeXWomEbvYWy3xBjy6iYSo2fSPsDwZU5XdSVdAH+Ailh9CZhYCNF4Y4dl5FCYS6hYAlJ8iN9DpEJyvCGjHyx24IpSilQnKpJzKLKsbO3rrBvEKkISh3ufTl43GkUeF6bs5CUlRXcjMfEt9vKJqokqCXDhjz0B2ccxEXvqXh8ilxfwymbTrlgZSO+lTfu9d3YnrGLSZhlrBFlJPoRG9YiEqkuplZiFXUBuwAyi3LTxjJOO8F7CeFAMmaMzO7KHvB99jpvGlEpryWsYX+qVKWhYSvILKBAdzbOCwu+oAtrFaqwoSglBHf3JAs5H2jzhnEE+6tmFwWuDu3iPlF3GanMorLByMo6Bm+Ud1M3I7AuJ0ug9PC8fR9MqDMX3dG11+tt49gZRyklsGzxceA2baKqZhDjYxampcjwESChDDMbnaGZ1pbLdLiq1JCMwQlIAfc+f2j7EJIszE6uD6vFOekIOTca+YeJqSpyB9fzeEUUtC15RWLqWkBtbAnRtnOghjwerKpMyQpPaEntEMGILMsDoQElv8IATk5l5tCYv4ZUKkrStMxiNm15fGHuh0w3wVhyZtS5S6ZYKi/MaD1b0jT6StIGU6QL4Sq5M6WpQCUKNlMGc+O8GFUI1BiHJKV2i8aLUvFGDPBKjqvdbeFWqSRBOnxCwSC2UD89GiEZe7JRrA6GrllLKUB+c4y/2hYbLT35KwTuXvvoXvB6fVl9fCPJ6kTkdnNT6h42w5qZJwMeOIj9wI6jQ87W+kepr0uWcjkSTz6PBHjLhVdOsFAKkK0YP8IVVySDdJfr9jF+wgZmVctXuuS3Qi/kIoVtGU3Tcctx4c46oKBROiQOv+8Ea2V2SdmPKOerYdi8J8eLqNfz83jmvnOo/nrFXtYkKWxMePJtSWjqmDiK08QQkSlvE1HTZ1NEcqSVFgHhxwqkkyEPNISVsxUFFL9QlSS3nEpSrCDFeWU6CUAO4QCCz9RrBaVirK7LKsKRYzU5lgtdiE2ZyzgHTSKlSZ8kZkypKU7TpKEqSeTrIK0noSPCIUYgoZDNnzSVXKAtaVAA2uQwcXDA67QOqoWUm3k2HhLMKaUVKCnzOQCP3WNwDvyESzpJXNUpKvdDBnZ7uXF7co64YWJ9ChQJSSnuvqDmYX8mePcRliTL7qAdHDsCdHP21hIxzbNEXgXpknskKAWkrYqJJNyDZxz6CAPGeHCbRECWntEKzhQ1Nu94uOnKG3FQFyzbYW5EMWHmIFzA6dCS1x03il+TnkxjCqsypqVDYg+n0jT011PNSla5aFJN++lJI6At5a7Rl+JyMk1YGgUW8Nvg0XqCsXlZNzyh81ghpmhSqSlH/4sof6bP4sqPYz1WMrlqI336fGPYFv4A0ntFWal122Fn6CKc9ZJuXaOpq3UTHUikK77QWIlRwJTh+cXZNG6bR7MqZfZ630y7v+bw38PYPL7IZiFFnVyciFbrZ2WKasOUQwtFed3VgBWYHzY8j1jUJOAyV2BPgN/B+sBp3B8pebvKlpTc3HqS0daOSl5A8jECECShbFnzC7kXPn9ofuGsemLSErQtgPeILcmNoA4TRSJeVKANbk+83UnnDtTzZXdSB3AQ7/AJc7QsmngpFdTuayhFNAyqeChlJUkqHJ2G2v2gZOQrlGacPKLKRz+puQT+bREmuPNjFSdMaBFZiQAN7iEXYpgdqKvCu6ti3R/PwiXEuGqaqDTJaX2Wnun+YzeTxiAe9YsRD3wpi3bykkG9yD8/rGrjlJbJtJilxBwh+mYouCWY69G7xfy6QsYuVXB/PraNd4xp+0RKcOkOXB0Lcvp0jKOIScx3bfSNbdxJCjWL7x8YikhzHtRqfGOqVMTFLwLC0V5upidRYRYwHB11dTLkI96YpvDcnyAJjghjhGhASta9CBl+P8RZ4ipe2SkIKQQRqdgCI2WX7PKNEhEvs7pSAVgkFxqX/hoC1Ps+pUlzMXbmx+gBiXXNjU6oyWgwlaFhQnZT/gVJ+IaGEyO3QCZcuaUnLMUUgKvdKipJB0t/09YPYvgVBJQSRMXMURlAUUAdQEAv4MYK4Zw/TS05glSFqSHC1EkOxbbccoZ3RygEOFZwl0MoMEhgAASpnWp7k353i/idZeySbs2UEFtxfTq/lA9IHZkJAZIsnQfvI30J+cEKZboCktNBGoJzJ2JKQmzdTvE4PZWqKdUXHeTt6fE3hW4gWQgAZvIt4aQfxyZMTKUUg5gzEi+o1+MCalygZmJYPb1YQzYUZnj9L2lVlQCpakp7ouT3QdPCKkvCZksgrSpCVGxWkp+BDwY4nqZ0ibmQsZFsCkgEOnYuNDr6xNP4ndATOlhU4ABC9UZQVFmfUubiOTkkjNN+4o49JkS5MiZK/TqWoETJeUlSSCoA94sQWdxz0Zo+iiqfKzXlnTRhMF+hKSPUx9DXQtsH/pipUXDO7OWdrMIpIxApSpAGp1iBIzEB32hmCrIiskuYYMPxxrKLFmaBs+lCUueYEeGWkJzMxFwesK4pjWOVPxI4Pe135iLNTiueWoJVzLc2b6N6GM2TOPMwwcPVMpbonzVSSfcmNmS52mJ1Cf8hpE3Cgk87E2N2A5CzfzF2j4yUgXJswB/PWAmM4RNlzghaXWq6cocLB0KSLKB5iJZtKiSB215n/6gdP9ZGngLw3VM670OOG8cFfdBBJskK0uCw8ST6mCOAcWkjs1EBwQHaxIs76coz2kn9tNlosnMQO7YJHTq0NOL4JLPfS/ecq5gtfxBPzMSl7ZUFOy4jFBMUpKjkUDv01BiLEsC7VZyK28fwQEn0i1LllWZJWQCWdm3V5MfIwTAVTozGalwWyGynABUw0YOm/XaB2oKYsYvhi5Ksqwx+caZ7KrUwJDgKV8zAWsrJdVKCZgyqKSQohtnH2gvwOkyaUJOudQA53vF4vsMhsx+pzSyWBSxs9+u/43pj3ElQGJBurY/C8aXxBVDsstw7liWJ+/Pf7Y9jlXmWQNIs8KgMCqGsT0yYhmCL1MjuiFFRyo2jV/YvgIloVWLS5USiU/L9xHj7vkYyiYHLDUmN9wxYpKWVKB9yWAfFnV/wDIkwBorIwV+LltNBp/DwpYjxAVhiCkX1+DQPxLiMk23hTxnGSbBWloDdDN/Bbn4yDVIKr9n89ovT8cc8td4TEziST8Y6XOWXShJUWf83MJ2vCOuss0nhqtM+UoC5zM3NnaDEjAwyitIzOX1329ABCRwqvsJUxM5JTcBSRqCdgDvDPhuNJmKTLTLUgMbrZ7Pr+avCRWx07RYxEAJIBYbC7efS2sB5inANnbY2gvianSdPPSAJU2zfC3hDyCjmrw1dXJZcpM0JIQhkpzWchi4O5563MB67g6asBIsgOySDqdk2vy8YccOKeySQjvDN3wo2JIbujRg7ltPGJ8Kw8pzkkKSkZgrvEqJNyNiM17Kfryi+STZ4/JySU3+jN6HDJ1GSpCO1KgxcJS29iQT5D6W9h+r8aCVqlyZImqdyARdgkPdQKAC6cpF7nx+ilRlloVu8yqzJqWikFQCnBL8/gdH8YHY1RokzGlrK0agkMR0PUdItVdegodNzmDghjobgxTm1CVS+9q1vGKpujVDttkIVMnlKACs3ZKQ5LAklhrYH0iafLAkhnBcBQPO7/S0UZSlJOZJII3Bb4iGrDq9E8LWqWlU9KQVJUHE0IIdQZmmZXdtWzbqgN0WFunos6mSw6qLC2sEaXBFziSm0sG8y+UeFnUXsALkw1U+BiqRnzZKfLmIZpgawTyUl/3i3QG0fV6kMiXIBlhNgS5ZhchLsXYgu7vCPkzSG3oJiX2NHKQnOpHaKQpeYBYUoA92xynSwLHQuzwq0/CYK1r7VE6ShycihnUR+0oJzIJu5vYFngrgtTLmoyid2ClLSlEqZ7gKHYpVsXLF9QsjYGF1eHTaOpWiYShUsElSdeYy6akjXnE49s5JkuB0hnVXdQwYqZIskAOA/7RZnJ3jSZ1KiWtOZaksPeSAWfnmIF4SsFKp82VkWoZVhakZciFXuSEkpCiLXsdmg/xDi0xU1SVIYD3eQAALnnygTuWBkrxZ5XmVNcpmKZDZnCALaFkLZ3cabnxgdxHiSlJloSBnXlzThfujRLapBUHMUf1KiU9mGlgnMpTjOrcqYFgxZI2F9Xi3W0haWpK0nJnJt7yczgMpmFyL2Fon16ytgeCThvBwh11IGW5Lkt3UrIvtZz5eEMXD9XLMpJSWSXIBN2f+IXaiQue6ZZVlmBImXBJyvlSCLXd1Ny8Y6pqUpVkQFqUm2SUkrIbmRpGngg/vfkrCPllrjXFSpJAU4GnPxjOVqKr84fMWwupnAJTSrBSLqUUhvEPbwN4DK4MqUv3B46xokjpC4iUeTmLKC0FZuDzk6JQ/j9CIozUTTqgtzAEKKT8O04XVIze6k5leX3h4xLHiSb/AJ4QnYbRFCc7sSLOQDsfLzg/wvw5OrZ6UpBCX70w+6ltb6E9BE5SoJDJlTp5PZIUvKHJAJYcy2ggbJKe2CZj5Hu1ifMv8vKP0lgOAyqSUJUlLAak6qPNR3MBOJvZtS1iu0YypuudADE/5JNj42Mc4WB6MWxPAzLa7pXmKQAUlIYFL5ur21sTZxEfD2AonTAtawlKWUSDfUWP9pv8IfsY9nlShScrzr5QUkBgdyT7gsNBzvHtLgypCViaEqJUE5nBDEJADm/M+URbaVGHknKKp7AuJUrLmlJLPaxDsmzgMf8AeJOH6clThKkgXKcxYW0G2p0i1WSAmYtBdKQRqQSH5m4PlBWipZbhUsultiFB+T5bl4PHlHpcf2r/AAUsUrkp7pPeVZmNn3JsG8DFCa4N7HcdYs4rJKiXFgQfy4geUMFLUQ4HO58La73ijKIYcKliXIzqWlAmgh7OWOUovckhmZmu8Trqnp1ZSpykFF3FrpACQz6ONm3gPgGFT5ywvurky7BC1BhuoZXs7i/4fsRr8k0yZaJaUhQLIzLDAKUDZIJezg/F3iVZPF5l/IyDGpZls65YUbqdCUBy5usBSlkvvyMfQCVxGaeask5wrQlIQx1IyA91nFs3O3L6D2awDo/BmqzvEZLmLM6lOXNs/O/py6xXlIJLAOToBvGg9IlpZxCgwfp42h2wrAEUyE1KlEKLBKFlICdy5A7ygG7rC6gNYq4FgXYFUyc3aJTmykj+mOav8uQ28bRW4vmpC5ASpwZXaEh7mYokEB7HIJYPVMTb7OgDbSYvLSshc1BUpgogOdD7yGygAWyp5l9bSVvD6JhT/UEhVlDKFzELBDukhIUhTEd2+pjNk1RPdlpIDDNlJJVfUnbwFocuG6+cAwk9mhALN2ucuQNVKYB2LttaM7hKHuTOboo4vwmEqSlM9CkgKW+VQZKi4VfVLWd9omkYbMqEqkImyZwT7qypRUEj+4AZgBqDcDS7hiiZE2smJp6hEyWhZV2U4KKgJmUlIWB3cpUAG7pBL84YkcIyqfMgJIMwmYEh1KLOQE2CRluEgnW+1+c2lnYknSIeH+HEope7MQVKf+qbJATbZ76/GIcTphkUe07dv7XSASztZzZtIITpoCv0+TKrslLd7kZnD3IcpXmKtXtEX/B51RLEqQhVyMyiWSBbVX0hYtzX7KQVClT1PeCWI0GUKNnPLQWc6QRweYaqd2CEFS1ZtrDKr9zv3Wza8usO+C+ymTLUmZPWpaksQlPdTb4kQ3UVBKlJyypaZaDqEjXqSLqPjFVwLbD0t2L2E8BSpaDLCif7gjuht0mYXIc6gXYNZ4PyaCVKTkSlKUD9qBlHnurxLvHc6fk0UANgB9PjFCornLaD6D6xqcmyqRamhDMwD9PpAmtnpQkgAB7P00P0ivWV4CXzDQnvFtOXMuR01haxDixLrAf4AFW7cwAwtpaFObSBWPoGYgXJO+p5Qs1NTlBa789vz6xZrcRM0lydNfO14HSZK5uZZCjLQ2cpBOugtuTYeMK5pEXIv4Nw1OqQTLSFEI7QIzAKUgKKSQP9QIYamGvhTjfsEJcNKJKUhmbIBmADhrqBJ5+cdYThs5FRKnyZglKRTJR2JTnUyitTLQ4bXoSUvA7E6UyUUSGTlE2YC6AsArUCQXD5mI6sIzdu4Y8iTpGkUXGwXLBQU5sxcEOG12vpv0g1hHEgnqKSnKwJfM7ga7RneK8KFM0Lkq7IEJYbFR5gaAgjTQvaKqa6bTrKZqWWzvYgObHMnmxF4HHypYGU4ywbIlQIcMeusLmM0WZfdSkixIbUghrbs3xgLhHFwkS0py9ookuXbXvEk9SbWhoqpyZiMydVbhjt11MUnOMlgPT5WBSreCJi8y5cxIzscigQxdzcO412iFFOqUgJKWUNtA/Nx6wdny56GKGUFFiP7eRJdyOkKuI8fTEKXLVKRNY+8t2I3syW2aDx3oZKtFMzRnKf/uEOSAkWGml+t+kDayUQk5btq/0iaTjKJiySlKFGzpzEW2IUSR5GPqo26bxRjoGzceMtkEKLgsElrkC6mYnYMS3yixiGB/0lTTUJppgTopTFViWBT7uZlBhZ7XilXYmhCClQGcKGUqByhKgxdrkOx30EBqKhnVi1hP8AVyJUXBAygm2VyLEs3yhFFbPM5I/yN6ye4lMlGUklyoKIKrkKdy5JLvceL3uL/RJK4NqgyVpyBioZwrKXZ2KUq73MR5DOSXkKqsP+xOmud7QY4WxKTTlcxaCuaAeyf3QbM/xPkBuYpqoxz1+EWp6k9gwlpBBbM19ecVaTwX7UU14zNzL7x75BV1yuwPNNzbTTlE2NDPLppjAPLKGAs8uYsc+RTAsm8EVLzUqH/bNWB4KTLPzEChylTqUD3VEPyJEPeH0U6TTZhMQJqiHUuckFD2BYqcqY22Dk6tlk9k0o9rOVnIShIJQwZRJIDuCzXuGN9eev0R/WU8ztUpKFgpylOYgHVlHQ9QBBfH3X6OcbMqwUJSkgzVzDlBmS1K7QFLOEgOySpwTqQALgwy8OTFVqpU2UJsoye6UqUezXLzOO+3ey5j3T8WcFMA4HpKeYuYmWVq0GdWYAdE7lxqXhnE1SgQ7JGiQABEV6dW22c4ZydU2AyQAVd9TMTsbMe7+axddIYCwAYJAYfCKKa1gQUggeUU6uqVzIHTr12iqgo4iUSSCM6qA3I5P1+UQKrMyTswudfSBcuuVM6AOOdwdXMDa+sWHANsqiQdwRp0H2jghVWJpSXLd0eO1vjAHEuIgkv1uH1B2Nvx4DVlUrskqfVSktsyEoI/8AL4Qs1lcon1jnSFcgni2NqKgXOXKoM8LE6qUVp6fUx5UVBU77RJhtN2k1KSWzKCXZ9bRGU2T2RKqUhChd29S9/nDdwRiy6dKF97slqJ7NRa4sSFBgXIbvDUamIcN4Ok1MiXPdaHCkqSC75SbuRYkEDTaJZ0805RISErlkEBExIWgaEnIf3HMbuD6xCUlKorZNuxrrZ9MZhUoiapYlqly1EOh0hrkkzASrNbMz26rOD4oKueulUhclaVKmJC1AupLd1koTlygZhrosP3oKYtJlulHZIzdmBmA0AlywAElwALM72HnBWXgYlITUrV2tRLH/ANXKEFQtZeX3rWcxGMtp+AKVMkrqjsEU+YhSuyTndx7qU2O491urQFmY5JSpsua5DOpILkqBJLHci+rgxzxNUFVQQwYSkEguXvlaxDQOpsMRMlmZ7uQgEC5I95gpT5dDzd46MUvc/Jn5V7rZNIwNU5IXKISSrupURcEOGA91r6tziVeK1NPaZmlu6ErBOUkDY6F+oivW8VKJQOzQCAkZm7xDsxOuhaGqhwgVGcrmTD2oIIKnAASDYADck+cPHLpjQ9ROCzlAhHH6wjLMyzCUMVJzIJ62s9uUJf65S1FSi6lFyTqTFrF6YJWsjZRYWsxPJm8rQF7Qk+rNbT5xq4tUb27SL0+ta3OGBNQBLClF7A8tfD5ws4dS9qsBRhqVJGUJ2AA9IpKh4fIlcTTVdtb3SkDTVy7fKC/A6QTMZSJRWRdVkgpukAtvuHgtw7wgivr1ImLUhKJYUQn9zlmfbxhuxbhmVTokSZACJc4kzAQFFWQpyuqxYZh/2je8JLKpGPkdyaLcgzJilLFUpMs/uk5UutgC4yrBDAXfbxj6ANTOP6dMxICAqYpJSA3uJSAXS3PTSPoxuPLLN/0S6SP/2Q=="/>
        <xdr:cNvSpPr>
          <a:spLocks noChangeAspect="1" noChangeArrowheads="1"/>
        </xdr:cNvSpPr>
      </xdr:nvSpPr>
      <xdr:spPr bwMode="auto">
        <a:xfrm>
          <a:off x="10306050" y="240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V280"/>
  <sheetViews>
    <sheetView tabSelected="1" zoomScale="85" zoomScaleNormal="85" workbookViewId="0">
      <selection activeCell="C22" sqref="C22:D22"/>
    </sheetView>
    <sheetView tabSelected="1" zoomScaleNormal="100" workbookViewId="1">
      <selection activeCell="E203" sqref="E203:W205"/>
    </sheetView>
  </sheetViews>
  <sheetFormatPr baseColWidth="10" defaultRowHeight="15" x14ac:dyDescent="0.25"/>
  <cols>
    <col min="1" max="1" width="39.28515625" customWidth="1"/>
    <col min="2" max="2" width="7.42578125" bestFit="1" customWidth="1"/>
    <col min="3" max="3" width="31.28515625" customWidth="1"/>
    <col min="4" max="4" width="8" customWidth="1"/>
    <col min="5" max="5" width="6.7109375" customWidth="1"/>
    <col min="6" max="7" width="6.7109375" bestFit="1" customWidth="1"/>
    <col min="8" max="8" width="5.7109375" customWidth="1"/>
    <col min="9" max="9" width="8" customWidth="1"/>
    <col min="10" max="10" width="6.7109375" customWidth="1"/>
    <col min="11" max="12" width="6.7109375" bestFit="1" customWidth="1"/>
    <col min="13" max="13" width="7.5703125" customWidth="1"/>
    <col min="14" max="14" width="8.5703125" customWidth="1"/>
    <col min="15" max="15" width="6.7109375" customWidth="1"/>
    <col min="16" max="17" width="6.7109375" bestFit="1" customWidth="1"/>
    <col min="18" max="18" width="7.140625" customWidth="1"/>
    <col min="19" max="19" width="8.140625" bestFit="1" customWidth="1"/>
    <col min="20" max="22" width="6.7109375" bestFit="1" customWidth="1"/>
    <col min="23" max="23" width="6.85546875" customWidth="1"/>
    <col min="24" max="24" width="8.140625" bestFit="1" customWidth="1"/>
    <col min="25" max="27" width="5" customWidth="1"/>
    <col min="28" max="28" width="5" bestFit="1" customWidth="1"/>
    <col min="29" max="29" width="8.140625" customWidth="1"/>
    <col min="30" max="30" width="6" bestFit="1" customWidth="1"/>
    <col min="31" max="33" width="5" customWidth="1"/>
    <col min="34" max="45" width="4.7109375" bestFit="1" customWidth="1"/>
  </cols>
  <sheetData>
    <row r="1" spans="1:46" ht="18.75" x14ac:dyDescent="0.25">
      <c r="A1" s="133" t="s">
        <v>55</v>
      </c>
      <c r="B1" s="134"/>
      <c r="C1" s="134"/>
      <c r="D1" s="134"/>
      <c r="E1" s="134"/>
      <c r="F1" s="134"/>
      <c r="G1" s="134"/>
      <c r="H1" s="134"/>
      <c r="I1" s="134"/>
      <c r="J1" s="134"/>
      <c r="K1" s="134"/>
      <c r="L1" s="134"/>
      <c r="M1" s="134"/>
      <c r="N1" s="134"/>
      <c r="O1" s="134"/>
      <c r="P1" s="134"/>
      <c r="Q1" s="134"/>
      <c r="R1" s="134"/>
      <c r="S1" s="134"/>
      <c r="T1" s="134"/>
      <c r="U1" s="134"/>
      <c r="V1" s="134"/>
      <c r="W1" s="134"/>
      <c r="X1" s="134"/>
    </row>
    <row r="2" spans="1:46" ht="15.75" customHeight="1" x14ac:dyDescent="0.25">
      <c r="A2" s="131" t="s">
        <v>82</v>
      </c>
      <c r="B2" s="131"/>
      <c r="C2" s="131"/>
      <c r="D2" s="131"/>
      <c r="E2" s="131"/>
      <c r="F2" s="131"/>
      <c r="G2" s="131"/>
      <c r="H2" s="131"/>
      <c r="I2" s="131"/>
      <c r="J2" s="131"/>
      <c r="K2" s="131"/>
      <c r="L2" s="131"/>
      <c r="M2" s="131"/>
      <c r="N2" s="131"/>
      <c r="O2" s="131"/>
      <c r="P2" s="131"/>
      <c r="Q2" s="131"/>
      <c r="R2" s="131"/>
      <c r="S2" s="131"/>
      <c r="T2" s="131"/>
      <c r="U2" s="131"/>
      <c r="V2" s="131"/>
      <c r="W2" s="131"/>
      <c r="X2" s="132"/>
      <c r="Y2" s="1"/>
      <c r="Z2" s="1"/>
      <c r="AA2" s="1"/>
      <c r="AB2" s="1"/>
      <c r="AC2" s="1"/>
      <c r="AD2" s="1"/>
    </row>
    <row r="3" spans="1:46" ht="44.25" customHeight="1" x14ac:dyDescent="0.25">
      <c r="A3" s="95" t="s">
        <v>0</v>
      </c>
      <c r="B3" s="97" t="s">
        <v>16</v>
      </c>
      <c r="C3" s="98"/>
      <c r="D3" s="99"/>
      <c r="E3" s="100" t="s">
        <v>69</v>
      </c>
      <c r="F3" s="101"/>
      <c r="G3" s="101"/>
      <c r="H3" s="101"/>
      <c r="I3" s="101"/>
      <c r="J3" s="102" t="s">
        <v>70</v>
      </c>
      <c r="K3" s="103"/>
      <c r="L3" s="103"/>
      <c r="M3" s="103"/>
      <c r="N3" s="103"/>
      <c r="O3" s="104" t="s">
        <v>71</v>
      </c>
      <c r="P3" s="105"/>
      <c r="Q3" s="105"/>
      <c r="R3" s="105"/>
      <c r="S3" s="105"/>
      <c r="T3" s="106" t="s">
        <v>89</v>
      </c>
      <c r="U3" s="107"/>
      <c r="V3" s="107"/>
      <c r="W3" s="107"/>
      <c r="X3" s="107"/>
      <c r="Y3" s="1"/>
      <c r="AB3" s="1"/>
    </row>
    <row r="4" spans="1:46" ht="24" customHeight="1" x14ac:dyDescent="0.25">
      <c r="A4" s="96"/>
      <c r="B4" s="54"/>
      <c r="C4" s="55"/>
      <c r="D4" s="56"/>
      <c r="E4" s="135" t="s">
        <v>73</v>
      </c>
      <c r="F4" s="136"/>
      <c r="G4" s="136"/>
      <c r="H4" s="136"/>
      <c r="I4" s="80" t="e">
        <f>(+I5*H5+I6*H6)</f>
        <v>#DIV/0!</v>
      </c>
      <c r="J4" s="117" t="s">
        <v>73</v>
      </c>
      <c r="K4" s="118"/>
      <c r="L4" s="118"/>
      <c r="M4" s="118"/>
      <c r="N4" s="81" t="e">
        <f>(+N5*M5+N6*M6)</f>
        <v>#DIV/0!</v>
      </c>
      <c r="O4" s="119" t="s">
        <v>73</v>
      </c>
      <c r="P4" s="120"/>
      <c r="Q4" s="120"/>
      <c r="R4" s="120"/>
      <c r="S4" s="82" t="e">
        <f>(+S5*R5+S6*R6)</f>
        <v>#DIV/0!</v>
      </c>
      <c r="T4" s="121" t="s">
        <v>73</v>
      </c>
      <c r="U4" s="122"/>
      <c r="V4" s="122"/>
      <c r="W4" s="122"/>
      <c r="X4" s="83" t="e">
        <f>(+X5*W5+X6*W6)</f>
        <v>#DIV/0!</v>
      </c>
      <c r="Y4" s="137" t="s">
        <v>75</v>
      </c>
      <c r="Z4" s="138"/>
      <c r="AA4" s="138"/>
      <c r="AB4" s="139"/>
      <c r="AC4" s="79" t="e">
        <f>+I4</f>
        <v>#DIV/0!</v>
      </c>
    </row>
    <row r="5" spans="1:46" ht="24" customHeight="1" x14ac:dyDescent="0.25">
      <c r="A5" s="96"/>
      <c r="B5" s="54"/>
      <c r="C5" s="55"/>
      <c r="D5" s="56"/>
      <c r="E5" s="123" t="s">
        <v>72</v>
      </c>
      <c r="F5" s="124"/>
      <c r="G5" s="124"/>
      <c r="H5" s="75">
        <v>0.75</v>
      </c>
      <c r="I5" s="84" t="e">
        <f>AVERAGEA(E10:H10)*100/3</f>
        <v>#DIV/0!</v>
      </c>
      <c r="J5" s="125" t="s">
        <v>72</v>
      </c>
      <c r="K5" s="126"/>
      <c r="L5" s="126"/>
      <c r="M5" s="77">
        <v>0.75</v>
      </c>
      <c r="N5" s="85" t="e">
        <f>AVERAGEA(J10:M10)*100/3</f>
        <v>#DIV/0!</v>
      </c>
      <c r="O5" s="127" t="s">
        <v>72</v>
      </c>
      <c r="P5" s="128"/>
      <c r="Q5" s="128"/>
      <c r="R5" s="78">
        <v>0.75</v>
      </c>
      <c r="S5" s="86" t="e">
        <f>AVERAGEA(O10:R10)*100/3</f>
        <v>#DIV/0!</v>
      </c>
      <c r="T5" s="129" t="s">
        <v>72</v>
      </c>
      <c r="U5" s="130"/>
      <c r="V5" s="130"/>
      <c r="W5" s="76">
        <v>0.75</v>
      </c>
      <c r="X5" s="87" t="e">
        <f>AVERAGEA(T10:W10)*100/3</f>
        <v>#DIV/0!</v>
      </c>
      <c r="Y5" s="137" t="s">
        <v>77</v>
      </c>
      <c r="Z5" s="138"/>
      <c r="AA5" s="138"/>
      <c r="AB5" s="139"/>
      <c r="AC5" s="79" t="e">
        <f>+N4</f>
        <v>#DIV/0!</v>
      </c>
    </row>
    <row r="6" spans="1:46" ht="24.95" customHeight="1" x14ac:dyDescent="0.25">
      <c r="A6" s="96"/>
      <c r="B6" s="4">
        <v>0</v>
      </c>
      <c r="C6" s="53" t="s">
        <v>10</v>
      </c>
      <c r="D6" s="53" t="s">
        <v>12</v>
      </c>
      <c r="E6" s="123" t="s">
        <v>60</v>
      </c>
      <c r="F6" s="124"/>
      <c r="G6" s="124"/>
      <c r="H6" s="75">
        <v>0.25</v>
      </c>
      <c r="I6" s="84" t="e">
        <f>AVERAGEA(E34:H34)*100/3</f>
        <v>#DIV/0!</v>
      </c>
      <c r="J6" s="125" t="s">
        <v>60</v>
      </c>
      <c r="K6" s="126"/>
      <c r="L6" s="126"/>
      <c r="M6" s="77">
        <v>0.25</v>
      </c>
      <c r="N6" s="85" t="e">
        <f>AVERAGEA(J34:M34)*100/3</f>
        <v>#DIV/0!</v>
      </c>
      <c r="O6" s="127" t="s">
        <v>60</v>
      </c>
      <c r="P6" s="128"/>
      <c r="Q6" s="128"/>
      <c r="R6" s="78">
        <v>0.25</v>
      </c>
      <c r="S6" s="86" t="e">
        <f>AVERAGEA(O34:R34)*100/3</f>
        <v>#DIV/0!</v>
      </c>
      <c r="T6" s="129" t="s">
        <v>60</v>
      </c>
      <c r="U6" s="130"/>
      <c r="V6" s="130"/>
      <c r="W6" s="76">
        <v>0.25</v>
      </c>
      <c r="X6" s="87" t="e">
        <f>AVERAGEA(T34:W34)*100/3</f>
        <v>#DIV/0!</v>
      </c>
      <c r="Y6" s="137" t="s">
        <v>78</v>
      </c>
      <c r="Z6" s="138"/>
      <c r="AA6" s="138"/>
      <c r="AB6" s="139"/>
      <c r="AC6" s="79" t="e">
        <f>+S4</f>
        <v>#DIV/0!</v>
      </c>
    </row>
    <row r="7" spans="1:46" ht="33.75" customHeight="1" x14ac:dyDescent="0.25">
      <c r="A7" s="96"/>
      <c r="B7" s="4">
        <v>1</v>
      </c>
      <c r="C7" s="53" t="s">
        <v>9</v>
      </c>
      <c r="D7" s="53" t="s">
        <v>13</v>
      </c>
      <c r="E7" s="114" t="s">
        <v>52</v>
      </c>
      <c r="F7" s="114" t="s">
        <v>59</v>
      </c>
      <c r="G7" s="114" t="s">
        <v>83</v>
      </c>
      <c r="H7" s="114" t="s">
        <v>1</v>
      </c>
      <c r="I7" s="114" t="s">
        <v>74</v>
      </c>
      <c r="J7" s="109" t="s">
        <v>7</v>
      </c>
      <c r="K7" s="109" t="s">
        <v>8</v>
      </c>
      <c r="L7" s="109" t="s">
        <v>57</v>
      </c>
      <c r="M7" s="109" t="s">
        <v>56</v>
      </c>
      <c r="N7" s="109" t="s">
        <v>74</v>
      </c>
      <c r="O7" s="110" t="s">
        <v>84</v>
      </c>
      <c r="P7" s="110" t="s">
        <v>85</v>
      </c>
      <c r="Q7" s="110" t="s">
        <v>86</v>
      </c>
      <c r="R7" s="110" t="s">
        <v>87</v>
      </c>
      <c r="S7" s="110" t="s">
        <v>74</v>
      </c>
      <c r="T7" s="108" t="s">
        <v>93</v>
      </c>
      <c r="U7" s="108" t="s">
        <v>0</v>
      </c>
      <c r="V7" s="108" t="s">
        <v>76</v>
      </c>
      <c r="W7" s="108" t="s">
        <v>88</v>
      </c>
      <c r="X7" s="108" t="s">
        <v>74</v>
      </c>
      <c r="Y7" s="137" t="s">
        <v>91</v>
      </c>
      <c r="Z7" s="138"/>
      <c r="AA7" s="138"/>
      <c r="AB7" s="139"/>
      <c r="AC7" s="79" t="e">
        <f>+X4</f>
        <v>#DIV/0!</v>
      </c>
    </row>
    <row r="8" spans="1:46" ht="33.75" customHeight="1" x14ac:dyDescent="0.25">
      <c r="A8" s="96"/>
      <c r="B8" s="4">
        <v>2</v>
      </c>
      <c r="C8" s="53" t="s">
        <v>17</v>
      </c>
      <c r="D8" s="53" t="s">
        <v>14</v>
      </c>
      <c r="E8" s="114"/>
      <c r="F8" s="114"/>
      <c r="G8" s="114"/>
      <c r="H8" s="114"/>
      <c r="I8" s="114"/>
      <c r="J8" s="109"/>
      <c r="K8" s="109"/>
      <c r="L8" s="109"/>
      <c r="M8" s="109"/>
      <c r="N8" s="109"/>
      <c r="O8" s="110"/>
      <c r="P8" s="110"/>
      <c r="Q8" s="110"/>
      <c r="R8" s="110"/>
      <c r="S8" s="110"/>
      <c r="T8" s="108"/>
      <c r="U8" s="108"/>
      <c r="V8" s="108"/>
      <c r="W8" s="108"/>
      <c r="X8" s="108"/>
      <c r="Y8" s="1"/>
      <c r="Z8" s="1"/>
      <c r="AA8" s="1"/>
      <c r="AB8" s="1"/>
      <c r="AC8" s="1"/>
      <c r="AD8" s="1"/>
    </row>
    <row r="9" spans="1:46" ht="33.75" customHeight="1" x14ac:dyDescent="0.25">
      <c r="A9" s="96"/>
      <c r="B9" s="4">
        <v>3</v>
      </c>
      <c r="C9" s="53" t="s">
        <v>18</v>
      </c>
      <c r="D9" s="53" t="s">
        <v>15</v>
      </c>
      <c r="E9" s="114"/>
      <c r="F9" s="114"/>
      <c r="G9" s="114"/>
      <c r="H9" s="114"/>
      <c r="I9" s="114"/>
      <c r="J9" s="109"/>
      <c r="K9" s="109"/>
      <c r="L9" s="109"/>
      <c r="M9" s="109"/>
      <c r="N9" s="109"/>
      <c r="O9" s="110"/>
      <c r="P9" s="110"/>
      <c r="Q9" s="110"/>
      <c r="R9" s="110"/>
      <c r="S9" s="110"/>
      <c r="T9" s="108"/>
      <c r="U9" s="108"/>
      <c r="V9" s="108"/>
      <c r="W9" s="108"/>
      <c r="X9" s="108"/>
      <c r="Y9" s="1"/>
      <c r="Z9" s="1"/>
      <c r="AA9" s="1"/>
      <c r="AB9" s="1"/>
      <c r="AC9" s="1"/>
      <c r="AD9" s="1"/>
    </row>
    <row r="10" spans="1:46" ht="46.5" customHeight="1" x14ac:dyDescent="0.25">
      <c r="A10" s="58" t="s">
        <v>68</v>
      </c>
      <c r="B10" s="59" t="s">
        <v>58</v>
      </c>
      <c r="C10" s="111" t="s">
        <v>54</v>
      </c>
      <c r="D10" s="111"/>
      <c r="E10" s="64" t="e">
        <f>AVERAGEA(E11,E20,E27)</f>
        <v>#DIV/0!</v>
      </c>
      <c r="F10" s="64" t="e">
        <f t="shared" ref="F10:H10" si="0">AVERAGEA(F11,F20,F27)</f>
        <v>#DIV/0!</v>
      </c>
      <c r="G10" s="64" t="e">
        <f t="shared" si="0"/>
        <v>#DIV/0!</v>
      </c>
      <c r="H10" s="64" t="e">
        <f t="shared" si="0"/>
        <v>#DIV/0!</v>
      </c>
      <c r="I10" s="64" t="s">
        <v>74</v>
      </c>
      <c r="J10" s="60" t="e">
        <f>AVERAGEA(J11,J20,J27)</f>
        <v>#DIV/0!</v>
      </c>
      <c r="K10" s="60" t="e">
        <f t="shared" ref="K10" si="1">AVERAGEA(K11,K20,K27)</f>
        <v>#DIV/0!</v>
      </c>
      <c r="L10" s="60" t="e">
        <f t="shared" ref="L10" si="2">AVERAGEA(L11,L20,L27)</f>
        <v>#DIV/0!</v>
      </c>
      <c r="M10" s="60" t="e">
        <f t="shared" ref="M10" si="3">AVERAGEA(M11,M20,M27)</f>
        <v>#DIV/0!</v>
      </c>
      <c r="N10" s="60" t="s">
        <v>74</v>
      </c>
      <c r="O10" s="62" t="e">
        <f>AVERAGEA(O11,O20,O27)</f>
        <v>#DIV/0!</v>
      </c>
      <c r="P10" s="62" t="e">
        <f t="shared" ref="P10" si="4">AVERAGEA(P11,P20,P27)</f>
        <v>#DIV/0!</v>
      </c>
      <c r="Q10" s="62" t="e">
        <f t="shared" ref="Q10" si="5">AVERAGEA(Q11,Q20,Q27)</f>
        <v>#DIV/0!</v>
      </c>
      <c r="R10" s="62" t="e">
        <f t="shared" ref="R10" si="6">AVERAGEA(R11,R20,R27)</f>
        <v>#DIV/0!</v>
      </c>
      <c r="S10" s="62" t="s">
        <v>74</v>
      </c>
      <c r="T10" s="161" t="e">
        <f>AVERAGEA(T11,T20,T27)</f>
        <v>#DIV/0!</v>
      </c>
      <c r="U10" s="161" t="e">
        <f t="shared" ref="U10" si="7">AVERAGEA(U11,U20,U27)</f>
        <v>#DIV/0!</v>
      </c>
      <c r="V10" s="161" t="e">
        <f t="shared" ref="V10" si="8">AVERAGEA(V11,V20,V27)</f>
        <v>#DIV/0!</v>
      </c>
      <c r="W10" s="161" t="e">
        <f t="shared" ref="W10" si="9">AVERAGEA(W11,W20,W27)</f>
        <v>#DIV/0!</v>
      </c>
      <c r="X10" s="74" t="s">
        <v>74</v>
      </c>
    </row>
    <row r="11" spans="1:46" x14ac:dyDescent="0.25">
      <c r="A11" s="66" t="s">
        <v>41</v>
      </c>
      <c r="B11" s="67">
        <v>0.5</v>
      </c>
      <c r="C11" s="68"/>
      <c r="D11" s="68"/>
      <c r="E11" s="65" t="e">
        <f>AVERAGEA(E12:E19)</f>
        <v>#DIV/0!</v>
      </c>
      <c r="F11" s="65" t="e">
        <f t="shared" ref="F11:H11" si="10">AVERAGEA(F12:F19)</f>
        <v>#DIV/0!</v>
      </c>
      <c r="G11" s="65" t="e">
        <f t="shared" si="10"/>
        <v>#DIV/0!</v>
      </c>
      <c r="H11" s="65" t="e">
        <f t="shared" si="10"/>
        <v>#DIV/0!</v>
      </c>
      <c r="I11" s="64" t="s">
        <v>74</v>
      </c>
      <c r="J11" s="61" t="e">
        <f>AVERAGEA(J12:J19)</f>
        <v>#DIV/0!</v>
      </c>
      <c r="K11" s="61" t="e">
        <f t="shared" ref="K11" si="11">AVERAGEA(K12:K19)</f>
        <v>#DIV/0!</v>
      </c>
      <c r="L11" s="61" t="e">
        <f t="shared" ref="L11" si="12">AVERAGEA(L12:L19)</f>
        <v>#DIV/0!</v>
      </c>
      <c r="M11" s="61" t="e">
        <f t="shared" ref="M11" si="13">AVERAGEA(M12:M19)</f>
        <v>#DIV/0!</v>
      </c>
      <c r="N11" s="60" t="s">
        <v>74</v>
      </c>
      <c r="O11" s="63" t="e">
        <f>AVERAGEA(O12:O19)</f>
        <v>#DIV/0!</v>
      </c>
      <c r="P11" s="63" t="e">
        <f t="shared" ref="P11" si="14">AVERAGEA(P12:P19)</f>
        <v>#DIV/0!</v>
      </c>
      <c r="Q11" s="63" t="e">
        <f t="shared" ref="Q11" si="15">AVERAGEA(Q12:Q19)</f>
        <v>#DIV/0!</v>
      </c>
      <c r="R11" s="63" t="e">
        <f t="shared" ref="R11" si="16">AVERAGEA(R12:R19)</f>
        <v>#DIV/0!</v>
      </c>
      <c r="S11" s="62" t="s">
        <v>74</v>
      </c>
      <c r="T11" s="162" t="e">
        <f>AVERAGEA(T12:T19)</f>
        <v>#DIV/0!</v>
      </c>
      <c r="U11" s="162" t="e">
        <f t="shared" ref="U11" si="17">AVERAGEA(U12:U19)</f>
        <v>#DIV/0!</v>
      </c>
      <c r="V11" s="162" t="e">
        <f t="shared" ref="V11" si="18">AVERAGEA(V12:V19)</f>
        <v>#DIV/0!</v>
      </c>
      <c r="W11" s="162" t="e">
        <f t="shared" ref="W11" si="19">AVERAGEA(W12:W19)</f>
        <v>#DIV/0!</v>
      </c>
      <c r="X11" s="74" t="s">
        <v>74</v>
      </c>
      <c r="Y11" s="50"/>
      <c r="Z11" s="51"/>
      <c r="AA11" s="51"/>
      <c r="AB11" s="51"/>
      <c r="AC11" s="51"/>
      <c r="AD11" s="51"/>
      <c r="AE11" s="51"/>
      <c r="AF11" s="51"/>
      <c r="AG11" s="51"/>
      <c r="AH11" s="51"/>
      <c r="AI11" s="51"/>
      <c r="AJ11" s="51"/>
      <c r="AK11" s="51"/>
      <c r="AL11" s="51"/>
      <c r="AM11" s="51"/>
      <c r="AN11" s="51"/>
      <c r="AO11" s="51"/>
      <c r="AP11" s="51"/>
      <c r="AQ11" s="51"/>
      <c r="AR11" s="51"/>
      <c r="AS11" s="51"/>
      <c r="AT11" s="5"/>
    </row>
    <row r="12" spans="1:46" x14ac:dyDescent="0.25">
      <c r="A12" s="41" t="s">
        <v>39</v>
      </c>
      <c r="B12" s="44"/>
      <c r="C12" s="112"/>
      <c r="D12" s="113"/>
      <c r="E12" s="2"/>
      <c r="F12" s="2"/>
      <c r="G12" s="2"/>
      <c r="H12" s="2"/>
      <c r="I12" s="2"/>
      <c r="J12" s="2"/>
      <c r="K12" s="2"/>
      <c r="L12" s="2"/>
      <c r="M12" s="2"/>
      <c r="N12" s="2"/>
      <c r="O12" s="2"/>
      <c r="P12" s="2"/>
      <c r="Q12" s="2"/>
      <c r="R12" s="2"/>
      <c r="S12" s="2"/>
      <c r="T12" s="2"/>
      <c r="U12" s="2"/>
      <c r="V12" s="2"/>
      <c r="W12" s="2"/>
      <c r="X12" s="163"/>
      <c r="Y12" s="50"/>
      <c r="Z12" s="165"/>
      <c r="AA12" s="165"/>
      <c r="AB12" s="165"/>
      <c r="AC12" s="165"/>
      <c r="AD12" s="165"/>
      <c r="AE12" s="165"/>
      <c r="AF12" s="165"/>
      <c r="AG12" s="165"/>
      <c r="AH12" s="165"/>
      <c r="AI12" s="165"/>
      <c r="AJ12" s="165"/>
      <c r="AK12" s="165"/>
      <c r="AL12" s="165"/>
      <c r="AM12" s="165"/>
      <c r="AN12" s="165"/>
      <c r="AO12" s="165"/>
      <c r="AP12" s="165"/>
      <c r="AQ12" s="165"/>
      <c r="AR12" s="165"/>
      <c r="AS12" s="165"/>
    </row>
    <row r="13" spans="1:46" x14ac:dyDescent="0.25">
      <c r="A13" s="41" t="s">
        <v>35</v>
      </c>
      <c r="B13" s="44"/>
      <c r="C13" s="112"/>
      <c r="D13" s="113"/>
      <c r="E13" s="2"/>
      <c r="F13" s="2"/>
      <c r="G13" s="2"/>
      <c r="H13" s="2"/>
      <c r="I13" s="2"/>
      <c r="J13" s="2"/>
      <c r="K13" s="2"/>
      <c r="L13" s="2"/>
      <c r="M13" s="2"/>
      <c r="N13" s="2"/>
      <c r="O13" s="2"/>
      <c r="P13" s="2"/>
      <c r="Q13" s="2"/>
      <c r="R13" s="2"/>
      <c r="S13" s="2"/>
      <c r="T13" s="2"/>
      <c r="U13" s="2"/>
      <c r="V13" s="2"/>
      <c r="W13" s="2"/>
      <c r="X13" s="163"/>
      <c r="Y13" s="50"/>
      <c r="Z13" s="51"/>
      <c r="AA13" s="51"/>
      <c r="AB13" s="51"/>
      <c r="AC13" s="51"/>
      <c r="AD13" s="51"/>
      <c r="AE13" s="51"/>
      <c r="AF13" s="51"/>
      <c r="AG13" s="51"/>
      <c r="AH13" s="51"/>
      <c r="AI13" s="51"/>
      <c r="AJ13" s="51"/>
      <c r="AK13" s="51"/>
      <c r="AL13" s="51"/>
      <c r="AM13" s="51"/>
      <c r="AN13" s="51"/>
      <c r="AO13" s="51"/>
      <c r="AP13" s="51"/>
      <c r="AQ13" s="51"/>
      <c r="AR13" s="51"/>
      <c r="AS13" s="51"/>
    </row>
    <row r="14" spans="1:46" x14ac:dyDescent="0.25">
      <c r="A14" s="41" t="s">
        <v>36</v>
      </c>
      <c r="B14" s="44"/>
      <c r="C14" s="112"/>
      <c r="D14" s="113"/>
      <c r="E14" s="2"/>
      <c r="F14" s="2"/>
      <c r="G14" s="2"/>
      <c r="H14" s="2"/>
      <c r="I14" s="2"/>
      <c r="J14" s="2"/>
      <c r="K14" s="2"/>
      <c r="L14" s="2"/>
      <c r="M14" s="2"/>
      <c r="N14" s="2"/>
      <c r="O14" s="2"/>
      <c r="P14" s="2"/>
      <c r="Q14" s="2"/>
      <c r="R14" s="2"/>
      <c r="S14" s="2"/>
      <c r="T14" s="2"/>
      <c r="U14" s="2"/>
      <c r="V14" s="2"/>
      <c r="W14" s="2"/>
      <c r="X14" s="163"/>
      <c r="Y14" s="50"/>
      <c r="Z14" s="51"/>
      <c r="AA14" s="51"/>
      <c r="AB14" s="51"/>
      <c r="AC14" s="51"/>
      <c r="AD14" s="51"/>
      <c r="AE14" s="51"/>
      <c r="AF14" s="51"/>
      <c r="AG14" s="51"/>
      <c r="AH14" s="51"/>
      <c r="AI14" s="51"/>
      <c r="AJ14" s="51"/>
      <c r="AK14" s="51"/>
      <c r="AL14" s="51"/>
      <c r="AM14" s="51"/>
      <c r="AN14" s="51"/>
      <c r="AO14" s="51"/>
      <c r="AP14" s="51"/>
      <c r="AQ14" s="51"/>
      <c r="AR14" s="51"/>
      <c r="AS14" s="51"/>
    </row>
    <row r="15" spans="1:46" x14ac:dyDescent="0.25">
      <c r="A15" s="41" t="s">
        <v>37</v>
      </c>
      <c r="B15" s="44"/>
      <c r="C15" s="112"/>
      <c r="D15" s="113"/>
      <c r="E15" s="2"/>
      <c r="F15" s="2"/>
      <c r="G15" s="2"/>
      <c r="H15" s="2"/>
      <c r="I15" s="2"/>
      <c r="J15" s="2"/>
      <c r="K15" s="2"/>
      <c r="L15" s="2"/>
      <c r="M15" s="2"/>
      <c r="N15" s="2"/>
      <c r="O15" s="2"/>
      <c r="P15" s="2"/>
      <c r="Q15" s="2"/>
      <c r="R15" s="2"/>
      <c r="S15" s="2"/>
      <c r="T15" s="2"/>
      <c r="U15" s="2"/>
      <c r="V15" s="2"/>
      <c r="W15" s="2"/>
      <c r="X15" s="163"/>
      <c r="Y15" s="50"/>
      <c r="Z15" s="51"/>
      <c r="AA15" s="51"/>
      <c r="AB15" s="51"/>
      <c r="AC15" s="51"/>
      <c r="AD15" s="51"/>
      <c r="AE15" s="51"/>
      <c r="AF15" s="51"/>
      <c r="AG15" s="51"/>
      <c r="AH15" s="51"/>
      <c r="AI15" s="51"/>
      <c r="AJ15" s="51"/>
      <c r="AK15" s="51"/>
      <c r="AL15" s="51"/>
      <c r="AM15" s="51"/>
      <c r="AN15" s="51"/>
      <c r="AO15" s="51"/>
      <c r="AP15" s="51"/>
      <c r="AQ15" s="51"/>
      <c r="AR15" s="51"/>
      <c r="AS15" s="51"/>
    </row>
    <row r="16" spans="1:46" x14ac:dyDescent="0.25">
      <c r="A16" s="41" t="s">
        <v>40</v>
      </c>
      <c r="B16" s="44"/>
      <c r="C16" s="112"/>
      <c r="D16" s="113"/>
      <c r="E16" s="2"/>
      <c r="F16" s="2"/>
      <c r="G16" s="2"/>
      <c r="H16" s="2"/>
      <c r="I16" s="2"/>
      <c r="J16" s="2"/>
      <c r="K16" s="2"/>
      <c r="L16" s="2"/>
      <c r="M16" s="2"/>
      <c r="N16" s="2"/>
      <c r="O16" s="2"/>
      <c r="P16" s="2"/>
      <c r="Q16" s="2"/>
      <c r="R16" s="2"/>
      <c r="S16" s="2"/>
      <c r="T16" s="2"/>
      <c r="U16" s="2"/>
      <c r="V16" s="2"/>
      <c r="W16" s="2"/>
      <c r="X16" s="163"/>
      <c r="Y16" s="50"/>
      <c r="Z16" s="51"/>
      <c r="AA16" s="51"/>
      <c r="AB16" s="51"/>
      <c r="AC16" s="51"/>
      <c r="AD16" s="51"/>
      <c r="AE16" s="51"/>
      <c r="AF16" s="51"/>
      <c r="AG16" s="51"/>
      <c r="AH16" s="51"/>
      <c r="AI16" s="51"/>
      <c r="AJ16" s="51"/>
      <c r="AK16" s="51"/>
      <c r="AL16" s="51"/>
      <c r="AM16" s="51"/>
      <c r="AN16" s="51"/>
      <c r="AO16" s="51"/>
      <c r="AP16" s="51"/>
      <c r="AQ16" s="51"/>
      <c r="AR16" s="51"/>
      <c r="AS16" s="51"/>
    </row>
    <row r="17" spans="1:45" x14ac:dyDescent="0.25">
      <c r="A17" s="41" t="s">
        <v>38</v>
      </c>
      <c r="B17" s="44"/>
      <c r="C17" s="112"/>
      <c r="D17" s="113"/>
      <c r="E17" s="2"/>
      <c r="F17" s="2"/>
      <c r="G17" s="2"/>
      <c r="H17" s="2"/>
      <c r="I17" s="2"/>
      <c r="J17" s="2"/>
      <c r="K17" s="2"/>
      <c r="L17" s="2"/>
      <c r="M17" s="2"/>
      <c r="N17" s="2"/>
      <c r="O17" s="2"/>
      <c r="P17" s="2"/>
      <c r="Q17" s="2"/>
      <c r="R17" s="2"/>
      <c r="S17" s="2"/>
      <c r="T17" s="2"/>
      <c r="U17" s="2"/>
      <c r="V17" s="2"/>
      <c r="W17" s="2"/>
      <c r="X17" s="163"/>
      <c r="Y17" s="50"/>
      <c r="Z17" s="51"/>
      <c r="AA17" s="51"/>
      <c r="AB17" s="51"/>
      <c r="AC17" s="51"/>
      <c r="AD17" s="51"/>
      <c r="AE17" s="51"/>
      <c r="AF17" s="51"/>
      <c r="AG17" s="51"/>
      <c r="AH17" s="51"/>
      <c r="AI17" s="51"/>
      <c r="AJ17" s="51"/>
      <c r="AK17" s="51"/>
      <c r="AL17" s="51"/>
      <c r="AM17" s="51"/>
      <c r="AN17" s="51"/>
      <c r="AO17" s="51"/>
      <c r="AP17" s="51"/>
      <c r="AQ17" s="51"/>
      <c r="AR17" s="51"/>
      <c r="AS17" s="51"/>
    </row>
    <row r="18" spans="1:45" x14ac:dyDescent="0.25">
      <c r="A18" s="41" t="s">
        <v>42</v>
      </c>
      <c r="B18" s="44"/>
      <c r="C18" s="112"/>
      <c r="D18" s="113"/>
      <c r="E18" s="2"/>
      <c r="F18" s="2"/>
      <c r="G18" s="2"/>
      <c r="H18" s="2"/>
      <c r="I18" s="2"/>
      <c r="J18" s="2"/>
      <c r="K18" s="2"/>
      <c r="L18" s="2"/>
      <c r="M18" s="2"/>
      <c r="N18" s="2"/>
      <c r="O18" s="2"/>
      <c r="P18" s="2"/>
      <c r="Q18" s="2"/>
      <c r="R18" s="2"/>
      <c r="S18" s="2"/>
      <c r="T18" s="2"/>
      <c r="U18" s="2"/>
      <c r="V18" s="2"/>
      <c r="W18" s="2"/>
      <c r="X18" s="163"/>
      <c r="Y18" s="50"/>
      <c r="Z18" s="51"/>
      <c r="AA18" s="51"/>
      <c r="AB18" s="51"/>
      <c r="AC18" s="51"/>
      <c r="AD18" s="51"/>
      <c r="AE18" s="51"/>
      <c r="AF18" s="51"/>
      <c r="AG18" s="51"/>
      <c r="AH18" s="51"/>
      <c r="AI18" s="51"/>
      <c r="AJ18" s="51"/>
      <c r="AK18" s="51"/>
      <c r="AL18" s="51"/>
      <c r="AM18" s="51"/>
      <c r="AN18" s="51"/>
      <c r="AO18" s="51"/>
      <c r="AP18" s="51"/>
      <c r="AQ18" s="51"/>
      <c r="AR18" s="51"/>
      <c r="AS18" s="51"/>
    </row>
    <row r="19" spans="1:45" x14ac:dyDescent="0.25">
      <c r="A19" s="41" t="s">
        <v>43</v>
      </c>
      <c r="B19" s="44"/>
      <c r="C19" s="112"/>
      <c r="D19" s="113"/>
      <c r="E19" s="2"/>
      <c r="F19" s="2"/>
      <c r="G19" s="2"/>
      <c r="H19" s="2"/>
      <c r="I19" s="2"/>
      <c r="J19" s="2"/>
      <c r="K19" s="2"/>
      <c r="L19" s="2"/>
      <c r="M19" s="2"/>
      <c r="N19" s="2"/>
      <c r="O19" s="2"/>
      <c r="P19" s="2"/>
      <c r="Q19" s="2"/>
      <c r="R19" s="2"/>
      <c r="S19" s="2"/>
      <c r="T19" s="2"/>
      <c r="U19" s="2"/>
      <c r="V19" s="2"/>
      <c r="W19" s="2"/>
      <c r="X19" s="163"/>
      <c r="Y19" s="50"/>
      <c r="Z19" s="51"/>
      <c r="AA19" s="51"/>
      <c r="AB19" s="51"/>
      <c r="AC19" s="51"/>
      <c r="AD19" s="51"/>
      <c r="AE19" s="51"/>
      <c r="AF19" s="51"/>
      <c r="AG19" s="51"/>
      <c r="AH19" s="51"/>
      <c r="AI19" s="51"/>
      <c r="AJ19" s="51"/>
      <c r="AK19" s="51"/>
      <c r="AL19" s="51"/>
      <c r="AM19" s="51"/>
      <c r="AN19" s="51"/>
      <c r="AO19" s="51"/>
      <c r="AP19" s="51"/>
      <c r="AQ19" s="51"/>
      <c r="AR19" s="51"/>
      <c r="AS19" s="51"/>
    </row>
    <row r="20" spans="1:45" x14ac:dyDescent="0.25">
      <c r="A20" s="66" t="s">
        <v>44</v>
      </c>
      <c r="B20" s="67">
        <v>0.25</v>
      </c>
      <c r="C20" s="68"/>
      <c r="D20" s="68"/>
      <c r="E20" s="65" t="e">
        <f>AVERAGEA(E21:E26)</f>
        <v>#DIV/0!</v>
      </c>
      <c r="F20" s="65" t="e">
        <f t="shared" ref="F20:H20" si="20">AVERAGEA(F21:F26)</f>
        <v>#DIV/0!</v>
      </c>
      <c r="G20" s="65" t="e">
        <f t="shared" si="20"/>
        <v>#DIV/0!</v>
      </c>
      <c r="H20" s="65" t="e">
        <f t="shared" si="20"/>
        <v>#DIV/0!</v>
      </c>
      <c r="I20" s="64" t="s">
        <v>74</v>
      </c>
      <c r="J20" s="61" t="e">
        <f>AVERAGEA(J21:J26)</f>
        <v>#DIV/0!</v>
      </c>
      <c r="K20" s="61" t="e">
        <f t="shared" ref="K20" si="21">AVERAGEA(K21:K26)</f>
        <v>#DIV/0!</v>
      </c>
      <c r="L20" s="61" t="e">
        <f t="shared" ref="L20" si="22">AVERAGEA(L21:L26)</f>
        <v>#DIV/0!</v>
      </c>
      <c r="M20" s="61" t="e">
        <f t="shared" ref="M20" si="23">AVERAGEA(M21:M26)</f>
        <v>#DIV/0!</v>
      </c>
      <c r="N20" s="60" t="s">
        <v>74</v>
      </c>
      <c r="O20" s="63" t="e">
        <f>AVERAGEA(O21:O26)</f>
        <v>#DIV/0!</v>
      </c>
      <c r="P20" s="63" t="e">
        <f t="shared" ref="P20" si="24">AVERAGEA(P21:P26)</f>
        <v>#DIV/0!</v>
      </c>
      <c r="Q20" s="63" t="e">
        <f t="shared" ref="Q20" si="25">AVERAGEA(Q21:Q26)</f>
        <v>#DIV/0!</v>
      </c>
      <c r="R20" s="63" t="e">
        <f t="shared" ref="R20" si="26">AVERAGEA(R21:R26)</f>
        <v>#DIV/0!</v>
      </c>
      <c r="S20" s="62" t="s">
        <v>74</v>
      </c>
      <c r="T20" s="162" t="e">
        <f>AVERAGEA(T21:T26)</f>
        <v>#DIV/0!</v>
      </c>
      <c r="U20" s="162" t="e">
        <f t="shared" ref="U20" si="27">AVERAGEA(U21:U26)</f>
        <v>#DIV/0!</v>
      </c>
      <c r="V20" s="162" t="e">
        <f t="shared" ref="V20" si="28">AVERAGEA(V21:V26)</f>
        <v>#DIV/0!</v>
      </c>
      <c r="W20" s="162" t="e">
        <f t="shared" ref="W20" si="29">AVERAGEA(W21:W26)</f>
        <v>#DIV/0!</v>
      </c>
      <c r="X20" s="74" t="s">
        <v>74</v>
      </c>
      <c r="Y20" s="46"/>
      <c r="Z20" s="46"/>
      <c r="AA20" s="46"/>
      <c r="AB20" s="46"/>
      <c r="AC20" s="46"/>
      <c r="AD20" s="46"/>
      <c r="AE20" s="46"/>
      <c r="AF20" s="46"/>
      <c r="AG20" s="46"/>
      <c r="AH20" s="46"/>
      <c r="AI20" s="46"/>
      <c r="AJ20" s="46"/>
      <c r="AK20" s="46"/>
      <c r="AL20" s="46"/>
      <c r="AM20" s="46"/>
      <c r="AN20" s="46"/>
      <c r="AO20" s="46"/>
      <c r="AP20" s="46"/>
      <c r="AQ20" s="46"/>
      <c r="AR20" s="46"/>
      <c r="AS20" s="46"/>
    </row>
    <row r="21" spans="1:45" x14ac:dyDescent="0.25">
      <c r="A21" s="41" t="s">
        <v>45</v>
      </c>
      <c r="B21" s="44"/>
      <c r="C21" s="112"/>
      <c r="D21" s="113"/>
      <c r="E21" s="2"/>
      <c r="F21" s="2"/>
      <c r="G21" s="2"/>
      <c r="H21" s="2"/>
      <c r="I21" s="2"/>
      <c r="J21" s="2"/>
      <c r="K21" s="2"/>
      <c r="L21" s="2"/>
      <c r="M21" s="2"/>
      <c r="N21" s="2"/>
      <c r="O21" s="2"/>
      <c r="P21" s="2"/>
      <c r="Q21" s="2"/>
      <c r="R21" s="2"/>
      <c r="S21" s="2"/>
      <c r="T21" s="2"/>
      <c r="U21" s="2"/>
      <c r="V21" s="2"/>
      <c r="W21" s="2"/>
      <c r="X21" s="163"/>
      <c r="Y21" s="50"/>
      <c r="Z21" s="51"/>
      <c r="AA21" s="51"/>
      <c r="AB21" s="51"/>
      <c r="AC21" s="51"/>
      <c r="AD21" s="51"/>
      <c r="AE21" s="51"/>
      <c r="AF21" s="51"/>
      <c r="AG21" s="51"/>
      <c r="AH21" s="51"/>
      <c r="AI21" s="51"/>
      <c r="AJ21" s="51"/>
      <c r="AK21" s="51"/>
      <c r="AL21" s="51"/>
      <c r="AM21" s="51"/>
      <c r="AN21" s="51"/>
      <c r="AO21" s="51"/>
      <c r="AP21" s="51"/>
      <c r="AQ21" s="51"/>
      <c r="AR21" s="51"/>
      <c r="AS21" s="51"/>
    </row>
    <row r="22" spans="1:45" x14ac:dyDescent="0.25">
      <c r="A22" s="41" t="s">
        <v>46</v>
      </c>
      <c r="B22" s="44"/>
      <c r="C22" s="112"/>
      <c r="D22" s="113"/>
      <c r="E22" s="2"/>
      <c r="F22" s="2"/>
      <c r="G22" s="2"/>
      <c r="H22" s="2"/>
      <c r="I22" s="2"/>
      <c r="J22" s="2"/>
      <c r="K22" s="2"/>
      <c r="L22" s="2"/>
      <c r="M22" s="2"/>
      <c r="N22" s="2"/>
      <c r="O22" s="2"/>
      <c r="P22" s="2"/>
      <c r="Q22" s="2"/>
      <c r="R22" s="2"/>
      <c r="S22" s="2"/>
      <c r="T22" s="2"/>
      <c r="U22" s="2"/>
      <c r="V22" s="2"/>
      <c r="W22" s="2"/>
      <c r="X22" s="163"/>
      <c r="Y22" s="50"/>
      <c r="Z22" s="51"/>
      <c r="AA22" s="51"/>
      <c r="AB22" s="51"/>
      <c r="AC22" s="51"/>
      <c r="AD22" s="51"/>
      <c r="AE22" s="51"/>
      <c r="AF22" s="51"/>
      <c r="AG22" s="51"/>
      <c r="AH22" s="51"/>
      <c r="AI22" s="51"/>
      <c r="AJ22" s="51"/>
      <c r="AK22" s="51"/>
      <c r="AL22" s="51"/>
      <c r="AM22" s="51"/>
      <c r="AN22" s="51"/>
      <c r="AO22" s="51"/>
      <c r="AP22" s="51"/>
      <c r="AQ22" s="51"/>
      <c r="AR22" s="51"/>
      <c r="AS22" s="51"/>
    </row>
    <row r="23" spans="1:45" x14ac:dyDescent="0.25">
      <c r="A23" s="41" t="s">
        <v>47</v>
      </c>
      <c r="B23" s="44"/>
      <c r="C23" s="112"/>
      <c r="D23" s="113"/>
      <c r="E23" s="2"/>
      <c r="F23" s="2"/>
      <c r="G23" s="2"/>
      <c r="H23" s="2"/>
      <c r="I23" s="2"/>
      <c r="J23" s="2"/>
      <c r="K23" s="2"/>
      <c r="L23" s="2"/>
      <c r="M23" s="2"/>
      <c r="N23" s="2"/>
      <c r="O23" s="2"/>
      <c r="P23" s="2"/>
      <c r="Q23" s="2"/>
      <c r="R23" s="2"/>
      <c r="S23" s="2"/>
      <c r="T23" s="2"/>
      <c r="U23" s="2"/>
      <c r="V23" s="2"/>
      <c r="W23" s="2"/>
      <c r="X23" s="163"/>
      <c r="Y23" s="50"/>
      <c r="Z23" s="51"/>
      <c r="AA23" s="51"/>
      <c r="AB23" s="51"/>
      <c r="AC23" s="51"/>
      <c r="AD23" s="51"/>
      <c r="AE23" s="51"/>
      <c r="AF23" s="51"/>
      <c r="AG23" s="51"/>
      <c r="AH23" s="51"/>
      <c r="AI23" s="51"/>
      <c r="AJ23" s="51"/>
      <c r="AK23" s="51"/>
      <c r="AL23" s="51"/>
      <c r="AM23" s="51"/>
      <c r="AN23" s="51"/>
      <c r="AO23" s="51"/>
      <c r="AP23" s="51"/>
      <c r="AQ23" s="51"/>
      <c r="AR23" s="51"/>
      <c r="AS23" s="51"/>
    </row>
    <row r="24" spans="1:45" x14ac:dyDescent="0.25">
      <c r="A24" s="41" t="s">
        <v>48</v>
      </c>
      <c r="B24" s="44"/>
      <c r="C24" s="112"/>
      <c r="D24" s="113"/>
      <c r="E24" s="2"/>
      <c r="F24" s="2"/>
      <c r="G24" s="2"/>
      <c r="H24" s="2"/>
      <c r="I24" s="2"/>
      <c r="J24" s="2"/>
      <c r="K24" s="2"/>
      <c r="L24" s="2"/>
      <c r="M24" s="2"/>
      <c r="N24" s="2"/>
      <c r="O24" s="2"/>
      <c r="P24" s="2"/>
      <c r="Q24" s="2"/>
      <c r="R24" s="2"/>
      <c r="S24" s="2"/>
      <c r="T24" s="2"/>
      <c r="U24" s="2"/>
      <c r="V24" s="2"/>
      <c r="W24" s="2"/>
      <c r="X24" s="163"/>
      <c r="Y24" s="50"/>
      <c r="Z24" s="51"/>
      <c r="AA24" s="51"/>
      <c r="AB24" s="51"/>
      <c r="AC24" s="51"/>
      <c r="AD24" s="51"/>
      <c r="AE24" s="51"/>
      <c r="AF24" s="51"/>
      <c r="AG24" s="51"/>
      <c r="AH24" s="51"/>
      <c r="AI24" s="51"/>
      <c r="AJ24" s="51"/>
      <c r="AK24" s="51"/>
      <c r="AL24" s="51"/>
      <c r="AM24" s="51"/>
      <c r="AN24" s="51"/>
      <c r="AO24" s="51"/>
      <c r="AP24" s="51"/>
      <c r="AQ24" s="51"/>
      <c r="AR24" s="51"/>
      <c r="AS24" s="51"/>
    </row>
    <row r="25" spans="1:45" x14ac:dyDescent="0.25">
      <c r="A25" s="41" t="s">
        <v>43</v>
      </c>
      <c r="B25" s="44"/>
      <c r="C25" s="112"/>
      <c r="D25" s="113"/>
      <c r="E25" s="2"/>
      <c r="F25" s="2"/>
      <c r="G25" s="2"/>
      <c r="H25" s="2"/>
      <c r="I25" s="2"/>
      <c r="J25" s="2"/>
      <c r="K25" s="2"/>
      <c r="L25" s="2"/>
      <c r="M25" s="2"/>
      <c r="N25" s="2"/>
      <c r="O25" s="2"/>
      <c r="P25" s="2"/>
      <c r="Q25" s="2"/>
      <c r="R25" s="2"/>
      <c r="S25" s="2"/>
      <c r="T25" s="2"/>
      <c r="U25" s="2"/>
      <c r="V25" s="2"/>
      <c r="W25" s="2"/>
      <c r="X25" s="163"/>
      <c r="Y25" s="50"/>
      <c r="Z25" s="51"/>
      <c r="AA25" s="51"/>
      <c r="AB25" s="51"/>
      <c r="AC25" s="51"/>
      <c r="AD25" s="51"/>
      <c r="AE25" s="51"/>
      <c r="AF25" s="51"/>
      <c r="AG25" s="51"/>
      <c r="AH25" s="51"/>
      <c r="AI25" s="51"/>
      <c r="AJ25" s="51"/>
      <c r="AK25" s="51"/>
      <c r="AL25" s="51"/>
      <c r="AM25" s="51"/>
      <c r="AN25" s="51"/>
      <c r="AO25" s="51"/>
      <c r="AP25" s="51"/>
      <c r="AQ25" s="51"/>
      <c r="AR25" s="51"/>
      <c r="AS25" s="51"/>
    </row>
    <row r="26" spans="1:45" x14ac:dyDescent="0.25">
      <c r="A26" s="41" t="s">
        <v>43</v>
      </c>
      <c r="B26" s="44"/>
      <c r="C26" s="112"/>
      <c r="D26" s="113"/>
      <c r="E26" s="2"/>
      <c r="F26" s="2"/>
      <c r="G26" s="2"/>
      <c r="H26" s="2"/>
      <c r="I26" s="2"/>
      <c r="J26" s="2"/>
      <c r="K26" s="2"/>
      <c r="L26" s="2"/>
      <c r="M26" s="2"/>
      <c r="N26" s="2"/>
      <c r="O26" s="2"/>
      <c r="P26" s="2"/>
      <c r="Q26" s="2"/>
      <c r="R26" s="2"/>
      <c r="S26" s="2"/>
      <c r="T26" s="2"/>
      <c r="U26" s="2"/>
      <c r="V26" s="2"/>
      <c r="W26" s="2"/>
      <c r="X26" s="163"/>
      <c r="Y26" s="50"/>
      <c r="Z26" s="51"/>
      <c r="AA26" s="51"/>
      <c r="AB26" s="51"/>
      <c r="AC26" s="51"/>
      <c r="AD26" s="51"/>
      <c r="AE26" s="51"/>
      <c r="AF26" s="51"/>
      <c r="AG26" s="51"/>
      <c r="AH26" s="51"/>
      <c r="AI26" s="51"/>
      <c r="AJ26" s="51"/>
      <c r="AK26" s="51"/>
      <c r="AL26" s="51"/>
      <c r="AM26" s="51"/>
      <c r="AN26" s="51"/>
      <c r="AO26" s="51"/>
      <c r="AP26" s="51"/>
      <c r="AQ26" s="51"/>
      <c r="AR26" s="51"/>
      <c r="AS26" s="51"/>
    </row>
    <row r="27" spans="1:45" x14ac:dyDescent="0.25">
      <c r="A27" s="69" t="s">
        <v>49</v>
      </c>
      <c r="B27" s="67">
        <v>0.25</v>
      </c>
      <c r="C27" s="68"/>
      <c r="D27" s="68"/>
      <c r="E27" s="65" t="e">
        <f>AVERAGEA(E28:E32)</f>
        <v>#DIV/0!</v>
      </c>
      <c r="F27" s="65" t="e">
        <f t="shared" ref="F27:H27" si="30">AVERAGEA(F28:F32)</f>
        <v>#DIV/0!</v>
      </c>
      <c r="G27" s="65" t="e">
        <f t="shared" si="30"/>
        <v>#DIV/0!</v>
      </c>
      <c r="H27" s="65" t="e">
        <f t="shared" si="30"/>
        <v>#DIV/0!</v>
      </c>
      <c r="I27" s="64" t="s">
        <v>74</v>
      </c>
      <c r="J27" s="61" t="e">
        <f>AVERAGEA(J28:J32)</f>
        <v>#DIV/0!</v>
      </c>
      <c r="K27" s="61" t="e">
        <f t="shared" ref="K27" si="31">AVERAGEA(K28:K32)</f>
        <v>#DIV/0!</v>
      </c>
      <c r="L27" s="61" t="e">
        <f t="shared" ref="L27" si="32">AVERAGEA(L28:L32)</f>
        <v>#DIV/0!</v>
      </c>
      <c r="M27" s="61" t="e">
        <f t="shared" ref="M27" si="33">AVERAGEA(M28:M32)</f>
        <v>#DIV/0!</v>
      </c>
      <c r="N27" s="60" t="s">
        <v>74</v>
      </c>
      <c r="O27" s="63" t="e">
        <f>AVERAGEA(O28:O32)</f>
        <v>#DIV/0!</v>
      </c>
      <c r="P27" s="63" t="e">
        <f t="shared" ref="P27" si="34">AVERAGEA(P28:P32)</f>
        <v>#DIV/0!</v>
      </c>
      <c r="Q27" s="63" t="e">
        <f t="shared" ref="Q27" si="35">AVERAGEA(Q28:Q32)</f>
        <v>#DIV/0!</v>
      </c>
      <c r="R27" s="63" t="e">
        <f t="shared" ref="R27" si="36">AVERAGEA(R28:R32)</f>
        <v>#DIV/0!</v>
      </c>
      <c r="S27" s="62" t="s">
        <v>74</v>
      </c>
      <c r="T27" s="162" t="e">
        <f>AVERAGEA(T28:T32)</f>
        <v>#DIV/0!</v>
      </c>
      <c r="U27" s="162" t="e">
        <f t="shared" ref="U27" si="37">AVERAGEA(U28:U32)</f>
        <v>#DIV/0!</v>
      </c>
      <c r="V27" s="162" t="e">
        <f t="shared" ref="V27" si="38">AVERAGEA(V28:V32)</f>
        <v>#DIV/0!</v>
      </c>
      <c r="W27" s="162" t="e">
        <f t="shared" ref="W27" si="39">AVERAGEA(W28:W32)</f>
        <v>#DIV/0!</v>
      </c>
      <c r="X27" s="74" t="s">
        <v>74</v>
      </c>
      <c r="Y27" s="46"/>
      <c r="Z27" s="46"/>
      <c r="AA27" s="46"/>
      <c r="AB27" s="46"/>
      <c r="AC27" s="46"/>
      <c r="AD27" s="46"/>
      <c r="AE27" s="46"/>
      <c r="AF27" s="46"/>
      <c r="AG27" s="46"/>
      <c r="AH27" s="46"/>
      <c r="AI27" s="46"/>
      <c r="AJ27" s="46"/>
      <c r="AK27" s="46"/>
      <c r="AL27" s="46"/>
      <c r="AM27" s="46"/>
      <c r="AN27" s="46"/>
      <c r="AO27" s="46"/>
      <c r="AP27" s="46"/>
      <c r="AQ27" s="46"/>
      <c r="AR27" s="46"/>
      <c r="AS27" s="46"/>
    </row>
    <row r="28" spans="1:45" x14ac:dyDescent="0.25">
      <c r="A28" s="41" t="s">
        <v>50</v>
      </c>
      <c r="B28" s="44"/>
      <c r="C28" s="112"/>
      <c r="D28" s="113"/>
      <c r="E28" s="2"/>
      <c r="F28" s="2"/>
      <c r="G28" s="2"/>
      <c r="H28" s="2"/>
      <c r="I28" s="2"/>
      <c r="J28" s="2"/>
      <c r="K28" s="2"/>
      <c r="L28" s="2"/>
      <c r="M28" s="2"/>
      <c r="N28" s="2"/>
      <c r="O28" s="2"/>
      <c r="P28" s="2"/>
      <c r="Q28" s="2"/>
      <c r="R28" s="2"/>
      <c r="S28" s="2"/>
      <c r="T28" s="2"/>
      <c r="U28" s="2"/>
      <c r="V28" s="2"/>
      <c r="W28" s="2"/>
      <c r="X28" s="163"/>
      <c r="Y28" s="50"/>
      <c r="Z28" s="51"/>
      <c r="AA28" s="51"/>
      <c r="AB28" s="51"/>
      <c r="AC28" s="51"/>
      <c r="AD28" s="51"/>
      <c r="AE28" s="51"/>
      <c r="AF28" s="51"/>
      <c r="AG28" s="51"/>
      <c r="AH28" s="51"/>
      <c r="AI28" s="51"/>
      <c r="AJ28" s="51"/>
      <c r="AK28" s="51"/>
      <c r="AL28" s="51"/>
      <c r="AM28" s="51"/>
      <c r="AN28" s="51"/>
      <c r="AO28" s="51"/>
      <c r="AP28" s="51"/>
      <c r="AQ28" s="51"/>
      <c r="AR28" s="51"/>
      <c r="AS28" s="51"/>
    </row>
    <row r="29" spans="1:45" x14ac:dyDescent="0.25">
      <c r="A29" s="41" t="s">
        <v>51</v>
      </c>
      <c r="B29" s="44"/>
      <c r="C29" s="112"/>
      <c r="D29" s="113"/>
      <c r="E29" s="2"/>
      <c r="F29" s="2"/>
      <c r="G29" s="2"/>
      <c r="H29" s="2"/>
      <c r="I29" s="2"/>
      <c r="J29" s="2"/>
      <c r="K29" s="2"/>
      <c r="L29" s="2"/>
      <c r="M29" s="2"/>
      <c r="N29" s="2"/>
      <c r="O29" s="2"/>
      <c r="P29" s="2"/>
      <c r="Q29" s="2"/>
      <c r="R29" s="2"/>
      <c r="S29" s="2"/>
      <c r="T29" s="2"/>
      <c r="U29" s="2"/>
      <c r="V29" s="2"/>
      <c r="W29" s="2"/>
      <c r="X29" s="163"/>
      <c r="Y29" s="50"/>
      <c r="Z29" s="51"/>
      <c r="AA29" s="51"/>
      <c r="AB29" s="51"/>
      <c r="AC29" s="51"/>
      <c r="AD29" s="51"/>
      <c r="AE29" s="51"/>
      <c r="AF29" s="51"/>
      <c r="AG29" s="51"/>
      <c r="AH29" s="51"/>
      <c r="AI29" s="51"/>
      <c r="AJ29" s="51"/>
      <c r="AK29" s="51"/>
      <c r="AL29" s="51"/>
      <c r="AM29" s="51"/>
      <c r="AN29" s="51"/>
      <c r="AO29" s="51"/>
      <c r="AP29" s="51"/>
      <c r="AQ29" s="51"/>
      <c r="AR29" s="51"/>
      <c r="AS29" s="51"/>
    </row>
    <row r="30" spans="1:45" x14ac:dyDescent="0.25">
      <c r="A30" s="41" t="s">
        <v>43</v>
      </c>
      <c r="B30" s="44"/>
      <c r="C30" s="112"/>
      <c r="D30" s="113"/>
      <c r="E30" s="2"/>
      <c r="F30" s="2"/>
      <c r="G30" s="2"/>
      <c r="H30" s="2"/>
      <c r="I30" s="2"/>
      <c r="J30" s="2"/>
      <c r="K30" s="2"/>
      <c r="L30" s="2"/>
      <c r="M30" s="2"/>
      <c r="N30" s="2"/>
      <c r="O30" s="2"/>
      <c r="P30" s="2"/>
      <c r="Q30" s="2"/>
      <c r="R30" s="2"/>
      <c r="S30" s="2"/>
      <c r="T30" s="2"/>
      <c r="U30" s="2"/>
      <c r="V30" s="2"/>
      <c r="W30" s="2"/>
      <c r="X30" s="163"/>
      <c r="Y30" s="50"/>
      <c r="Z30" s="51"/>
      <c r="AA30" s="51"/>
      <c r="AB30" s="51"/>
      <c r="AC30" s="51"/>
      <c r="AD30" s="51"/>
      <c r="AE30" s="51"/>
      <c r="AF30" s="51"/>
      <c r="AG30" s="51"/>
      <c r="AH30" s="51"/>
      <c r="AI30" s="51"/>
      <c r="AJ30" s="51"/>
      <c r="AK30" s="51"/>
      <c r="AL30" s="51"/>
      <c r="AM30" s="51"/>
      <c r="AN30" s="51"/>
      <c r="AO30" s="51"/>
      <c r="AP30" s="51"/>
      <c r="AQ30" s="51"/>
      <c r="AR30" s="51"/>
      <c r="AS30" s="51"/>
    </row>
    <row r="31" spans="1:45" x14ac:dyDescent="0.25">
      <c r="A31" s="41" t="s">
        <v>43</v>
      </c>
      <c r="B31" s="44"/>
      <c r="C31" s="115"/>
      <c r="D31" s="115"/>
      <c r="E31" s="2"/>
      <c r="F31" s="2"/>
      <c r="G31" s="2"/>
      <c r="H31" s="2"/>
      <c r="I31" s="2"/>
      <c r="J31" s="2"/>
      <c r="K31" s="2"/>
      <c r="L31" s="2"/>
      <c r="M31" s="2"/>
      <c r="N31" s="2"/>
      <c r="O31" s="2"/>
      <c r="P31" s="2"/>
      <c r="Q31" s="2"/>
      <c r="R31" s="2"/>
      <c r="S31" s="2"/>
      <c r="T31" s="2"/>
      <c r="U31" s="2"/>
      <c r="V31" s="2"/>
      <c r="W31" s="2"/>
      <c r="X31" s="163"/>
      <c r="Y31" s="50"/>
      <c r="Z31" s="51"/>
      <c r="AA31" s="51"/>
      <c r="AB31" s="51"/>
      <c r="AC31" s="51"/>
      <c r="AD31" s="51"/>
      <c r="AE31" s="51"/>
      <c r="AF31" s="51"/>
      <c r="AG31" s="51"/>
      <c r="AH31" s="51"/>
      <c r="AI31" s="51"/>
      <c r="AJ31" s="51"/>
      <c r="AK31" s="51"/>
      <c r="AL31" s="51"/>
      <c r="AM31" s="51"/>
      <c r="AN31" s="51"/>
      <c r="AO31" s="51"/>
      <c r="AP31" s="51"/>
      <c r="AQ31" s="51"/>
      <c r="AR31" s="51"/>
      <c r="AS31" s="51"/>
    </row>
    <row r="32" spans="1:45" x14ac:dyDescent="0.25">
      <c r="A32" s="41" t="s">
        <v>43</v>
      </c>
      <c r="B32" s="44"/>
      <c r="C32" s="115"/>
      <c r="D32" s="115"/>
      <c r="E32" s="2"/>
      <c r="F32" s="2"/>
      <c r="G32" s="2"/>
      <c r="H32" s="2"/>
      <c r="I32" s="2"/>
      <c r="J32" s="2"/>
      <c r="K32" s="2"/>
      <c r="L32" s="2"/>
      <c r="M32" s="2"/>
      <c r="N32" s="2"/>
      <c r="O32" s="2"/>
      <c r="P32" s="2"/>
      <c r="Q32" s="2"/>
      <c r="R32" s="2"/>
      <c r="S32" s="2"/>
      <c r="T32" s="2"/>
      <c r="U32" s="2"/>
      <c r="V32" s="2"/>
      <c r="W32" s="2"/>
      <c r="X32" s="163"/>
      <c r="Y32" s="50"/>
      <c r="Z32" s="51"/>
      <c r="AA32" s="51"/>
      <c r="AB32" s="51"/>
      <c r="AC32" s="51"/>
      <c r="AD32" s="51"/>
      <c r="AE32" s="51"/>
      <c r="AF32" s="51"/>
      <c r="AG32" s="51"/>
      <c r="AH32" s="51"/>
      <c r="AI32" s="51"/>
      <c r="AJ32" s="51"/>
      <c r="AK32" s="51"/>
      <c r="AL32" s="51"/>
      <c r="AM32" s="51"/>
      <c r="AN32" s="51"/>
      <c r="AO32" s="51"/>
      <c r="AP32" s="51"/>
      <c r="AQ32" s="51"/>
      <c r="AR32" s="51"/>
      <c r="AS32" s="51"/>
    </row>
    <row r="33" spans="1:48" s="5" customFormat="1" x14ac:dyDescent="0.25">
      <c r="A33" s="70"/>
      <c r="B33" s="71"/>
      <c r="C33" s="116"/>
      <c r="D33" s="116"/>
      <c r="E33" s="72"/>
      <c r="F33" s="72"/>
      <c r="G33" s="72"/>
      <c r="H33" s="72"/>
      <c r="I33" s="72"/>
      <c r="J33" s="72"/>
      <c r="K33" s="72"/>
      <c r="L33" s="72"/>
      <c r="M33" s="72"/>
      <c r="N33" s="72"/>
      <c r="O33" s="72"/>
      <c r="P33" s="72"/>
      <c r="Q33" s="72"/>
      <c r="R33" s="72"/>
      <c r="S33" s="72"/>
      <c r="T33" s="72"/>
      <c r="U33" s="72"/>
      <c r="V33" s="72"/>
      <c r="W33" s="72"/>
      <c r="X33" s="164"/>
      <c r="Y33" s="46"/>
      <c r="Z33" s="46"/>
      <c r="AA33" s="46"/>
      <c r="AB33" s="46"/>
      <c r="AC33" s="46"/>
      <c r="AD33" s="46"/>
      <c r="AE33" s="46"/>
      <c r="AF33" s="46"/>
      <c r="AG33" s="46"/>
      <c r="AH33" s="46"/>
      <c r="AI33" s="46"/>
      <c r="AJ33" s="46"/>
      <c r="AK33" s="46"/>
      <c r="AL33" s="46"/>
      <c r="AM33" s="46"/>
      <c r="AN33" s="46"/>
      <c r="AO33" s="46"/>
      <c r="AP33" s="46"/>
      <c r="AQ33" s="46"/>
      <c r="AR33" s="46"/>
      <c r="AS33" s="46"/>
    </row>
    <row r="34" spans="1:48" ht="64.5" customHeight="1" x14ac:dyDescent="0.25">
      <c r="A34" s="73" t="s">
        <v>67</v>
      </c>
      <c r="B34" s="67"/>
      <c r="C34" s="111" t="s">
        <v>54</v>
      </c>
      <c r="D34" s="111"/>
      <c r="E34" s="65" t="e">
        <f>AVERAGEA(E35:E42)</f>
        <v>#DIV/0!</v>
      </c>
      <c r="F34" s="65" t="e">
        <f t="shared" ref="F34:H34" si="40">AVERAGEA(F35:F42)</f>
        <v>#DIV/0!</v>
      </c>
      <c r="G34" s="65" t="e">
        <f t="shared" si="40"/>
        <v>#DIV/0!</v>
      </c>
      <c r="H34" s="65" t="e">
        <f t="shared" si="40"/>
        <v>#DIV/0!</v>
      </c>
      <c r="I34" s="64" t="s">
        <v>74</v>
      </c>
      <c r="J34" s="61" t="e">
        <f>AVERAGEA(J35:J42)</f>
        <v>#DIV/0!</v>
      </c>
      <c r="K34" s="61" t="e">
        <f t="shared" ref="K34" si="41">AVERAGEA(K35:K42)</f>
        <v>#DIV/0!</v>
      </c>
      <c r="L34" s="61" t="e">
        <f t="shared" ref="L34" si="42">AVERAGEA(L35:L42)</f>
        <v>#DIV/0!</v>
      </c>
      <c r="M34" s="61" t="e">
        <f t="shared" ref="M34" si="43">AVERAGEA(M35:M42)</f>
        <v>#DIV/0!</v>
      </c>
      <c r="N34" s="60" t="s">
        <v>74</v>
      </c>
      <c r="O34" s="63" t="e">
        <f>AVERAGEA(O35:O42)</f>
        <v>#DIV/0!</v>
      </c>
      <c r="P34" s="63" t="e">
        <f t="shared" ref="P34" si="44">AVERAGEA(P35:P42)</f>
        <v>#DIV/0!</v>
      </c>
      <c r="Q34" s="63" t="e">
        <f t="shared" ref="Q34" si="45">AVERAGEA(Q35:Q42)</f>
        <v>#DIV/0!</v>
      </c>
      <c r="R34" s="63" t="e">
        <f t="shared" ref="R34" si="46">AVERAGEA(R35:R42)</f>
        <v>#DIV/0!</v>
      </c>
      <c r="S34" s="62" t="s">
        <v>74</v>
      </c>
      <c r="T34" s="162" t="e">
        <f>AVERAGEA(T35:T42)</f>
        <v>#DIV/0!</v>
      </c>
      <c r="U34" s="162" t="e">
        <f t="shared" ref="U34" si="47">AVERAGEA(U35:U42)</f>
        <v>#DIV/0!</v>
      </c>
      <c r="V34" s="162" t="e">
        <f t="shared" ref="V34" si="48">AVERAGEA(V35:V42)</f>
        <v>#DIV/0!</v>
      </c>
      <c r="W34" s="162" t="e">
        <f t="shared" ref="W34" si="49">AVERAGEA(W35:W42)</f>
        <v>#DIV/0!</v>
      </c>
      <c r="X34" s="74" t="s">
        <v>74</v>
      </c>
      <c r="Y34" s="50"/>
      <c r="Z34" s="51"/>
      <c r="AA34" s="51"/>
      <c r="AB34" s="51"/>
      <c r="AC34" s="51"/>
      <c r="AD34" s="51"/>
      <c r="AE34" s="51"/>
      <c r="AF34" s="51"/>
      <c r="AG34" s="51"/>
      <c r="AH34" s="51"/>
      <c r="AI34" s="51"/>
      <c r="AJ34" s="51"/>
      <c r="AK34" s="51"/>
      <c r="AL34" s="51"/>
      <c r="AM34" s="51"/>
      <c r="AN34" s="51"/>
      <c r="AO34" s="51"/>
      <c r="AP34" s="51"/>
      <c r="AQ34" s="51"/>
      <c r="AR34" s="51"/>
      <c r="AS34" s="51"/>
      <c r="AT34" s="5"/>
    </row>
    <row r="35" spans="1:48" x14ac:dyDescent="0.25">
      <c r="A35" s="57" t="s">
        <v>61</v>
      </c>
      <c r="B35" s="44"/>
      <c r="C35" s="112"/>
      <c r="D35" s="113"/>
      <c r="E35" s="2"/>
      <c r="F35" s="2"/>
      <c r="G35" s="2"/>
      <c r="H35" s="2"/>
      <c r="I35" s="2"/>
      <c r="J35" s="2"/>
      <c r="K35" s="2"/>
      <c r="L35" s="2"/>
      <c r="M35" s="2"/>
      <c r="N35" s="2"/>
      <c r="O35" s="2"/>
      <c r="P35" s="2"/>
      <c r="Q35" s="2"/>
      <c r="R35" s="2"/>
      <c r="S35" s="2"/>
      <c r="T35" s="2"/>
      <c r="U35" s="2"/>
      <c r="V35" s="2"/>
      <c r="W35" s="2"/>
      <c r="X35" s="163"/>
      <c r="Y35" s="50"/>
      <c r="Z35" s="165"/>
      <c r="AA35" s="165"/>
      <c r="AB35" s="165"/>
      <c r="AC35" s="165"/>
      <c r="AD35" s="165"/>
      <c r="AE35" s="165"/>
      <c r="AF35" s="165"/>
      <c r="AG35" s="165"/>
      <c r="AH35" s="165"/>
      <c r="AI35" s="165"/>
      <c r="AJ35" s="165"/>
      <c r="AK35" s="165"/>
      <c r="AL35" s="165"/>
      <c r="AM35" s="165"/>
      <c r="AN35" s="165"/>
      <c r="AO35" s="165"/>
      <c r="AP35" s="165"/>
      <c r="AQ35" s="165"/>
      <c r="AR35" s="165"/>
      <c r="AS35" s="165"/>
    </row>
    <row r="36" spans="1:48" x14ac:dyDescent="0.25">
      <c r="A36" s="57" t="s">
        <v>63</v>
      </c>
      <c r="B36" s="44"/>
      <c r="C36" s="112"/>
      <c r="D36" s="113"/>
      <c r="E36" s="2"/>
      <c r="F36" s="2"/>
      <c r="G36" s="2"/>
      <c r="H36" s="2"/>
      <c r="I36" s="2"/>
      <c r="J36" s="2"/>
      <c r="K36" s="2"/>
      <c r="L36" s="2"/>
      <c r="M36" s="2"/>
      <c r="N36" s="2"/>
      <c r="O36" s="2"/>
      <c r="P36" s="2"/>
      <c r="Q36" s="2"/>
      <c r="R36" s="2"/>
      <c r="S36" s="2"/>
      <c r="T36" s="2"/>
      <c r="U36" s="2"/>
      <c r="V36" s="2"/>
      <c r="W36" s="2"/>
      <c r="X36" s="163"/>
      <c r="Y36" s="50"/>
      <c r="Z36" s="51"/>
      <c r="AA36" s="51"/>
      <c r="AB36" s="51"/>
      <c r="AC36" s="51"/>
      <c r="AD36" s="51"/>
      <c r="AE36" s="51"/>
      <c r="AF36" s="51"/>
      <c r="AG36" s="51"/>
      <c r="AH36" s="51"/>
      <c r="AI36" s="51"/>
      <c r="AJ36" s="51"/>
      <c r="AK36" s="51"/>
      <c r="AL36" s="51"/>
      <c r="AM36" s="51"/>
      <c r="AN36" s="51"/>
      <c r="AO36" s="51"/>
      <c r="AP36" s="51"/>
      <c r="AQ36" s="51"/>
      <c r="AR36" s="51"/>
      <c r="AS36" s="51"/>
    </row>
    <row r="37" spans="1:48" x14ac:dyDescent="0.25">
      <c r="A37" s="57" t="s">
        <v>64</v>
      </c>
      <c r="B37" s="44"/>
      <c r="C37" s="112"/>
      <c r="D37" s="113"/>
      <c r="E37" s="2"/>
      <c r="F37" s="2"/>
      <c r="G37" s="2"/>
      <c r="H37" s="2"/>
      <c r="I37" s="2"/>
      <c r="J37" s="2"/>
      <c r="K37" s="2"/>
      <c r="L37" s="2"/>
      <c r="M37" s="2"/>
      <c r="N37" s="2"/>
      <c r="O37" s="2"/>
      <c r="P37" s="2"/>
      <c r="Q37" s="2"/>
      <c r="R37" s="2"/>
      <c r="S37" s="2"/>
      <c r="T37" s="2"/>
      <c r="U37" s="2"/>
      <c r="V37" s="2"/>
      <c r="W37" s="2"/>
      <c r="X37" s="163"/>
      <c r="Y37" s="50"/>
      <c r="Z37" s="51"/>
      <c r="AA37" s="51"/>
      <c r="AB37" s="51"/>
      <c r="AC37" s="51"/>
      <c r="AD37" s="51"/>
      <c r="AE37" s="51"/>
      <c r="AF37" s="51"/>
      <c r="AG37" s="51"/>
      <c r="AH37" s="51"/>
      <c r="AI37" s="51"/>
      <c r="AJ37" s="51"/>
      <c r="AK37" s="51"/>
      <c r="AL37" s="51"/>
      <c r="AM37" s="51"/>
      <c r="AN37" s="51"/>
      <c r="AO37" s="51"/>
      <c r="AP37" s="51"/>
      <c r="AQ37" s="51"/>
      <c r="AR37" s="51"/>
      <c r="AS37" s="51"/>
    </row>
    <row r="38" spans="1:48" x14ac:dyDescent="0.25">
      <c r="A38" s="57" t="s">
        <v>62</v>
      </c>
      <c r="B38" s="44"/>
      <c r="C38" s="112"/>
      <c r="D38" s="113"/>
      <c r="E38" s="2"/>
      <c r="F38" s="2"/>
      <c r="G38" s="2"/>
      <c r="H38" s="2"/>
      <c r="I38" s="2"/>
      <c r="J38" s="2"/>
      <c r="K38" s="2"/>
      <c r="L38" s="2"/>
      <c r="M38" s="2"/>
      <c r="N38" s="2"/>
      <c r="O38" s="2"/>
      <c r="P38" s="2"/>
      <c r="Q38" s="2"/>
      <c r="R38" s="2"/>
      <c r="S38" s="2"/>
      <c r="T38" s="2"/>
      <c r="U38" s="2"/>
      <c r="V38" s="2"/>
      <c r="W38" s="2"/>
      <c r="X38" s="163"/>
      <c r="Y38" s="50"/>
      <c r="Z38" s="51"/>
      <c r="AA38" s="51"/>
      <c r="AB38" s="51"/>
      <c r="AC38" s="51"/>
      <c r="AD38" s="51"/>
      <c r="AE38" s="51"/>
      <c r="AF38" s="51"/>
      <c r="AG38" s="51"/>
      <c r="AH38" s="51"/>
      <c r="AI38" s="51"/>
      <c r="AJ38" s="51"/>
      <c r="AK38" s="51"/>
      <c r="AL38" s="51"/>
      <c r="AM38" s="51"/>
      <c r="AN38" s="51"/>
      <c r="AO38" s="51"/>
      <c r="AP38" s="51"/>
      <c r="AQ38" s="51"/>
      <c r="AR38" s="51"/>
      <c r="AS38" s="51"/>
    </row>
    <row r="39" spans="1:48" x14ac:dyDescent="0.25">
      <c r="A39" s="57" t="s">
        <v>65</v>
      </c>
      <c r="B39" s="44"/>
      <c r="C39" s="112"/>
      <c r="D39" s="113"/>
      <c r="E39" s="2"/>
      <c r="F39" s="2"/>
      <c r="G39" s="2"/>
      <c r="H39" s="2"/>
      <c r="I39" s="2"/>
      <c r="J39" s="2"/>
      <c r="K39" s="2"/>
      <c r="L39" s="2"/>
      <c r="M39" s="2"/>
      <c r="N39" s="2"/>
      <c r="O39" s="2"/>
      <c r="P39" s="2"/>
      <c r="Q39" s="2"/>
      <c r="R39" s="2"/>
      <c r="S39" s="2"/>
      <c r="T39" s="2"/>
      <c r="U39" s="2"/>
      <c r="V39" s="2"/>
      <c r="W39" s="2"/>
      <c r="X39" s="163"/>
      <c r="Y39" s="50"/>
      <c r="Z39" s="51"/>
      <c r="AA39" s="51"/>
      <c r="AB39" s="51"/>
      <c r="AC39" s="51"/>
      <c r="AD39" s="51"/>
      <c r="AE39" s="51"/>
      <c r="AF39" s="51"/>
      <c r="AG39" s="51"/>
      <c r="AH39" s="51"/>
      <c r="AI39" s="51"/>
      <c r="AJ39" s="51"/>
      <c r="AK39" s="51"/>
      <c r="AL39" s="51"/>
      <c r="AM39" s="51"/>
      <c r="AN39" s="51"/>
      <c r="AO39" s="51"/>
      <c r="AP39" s="51"/>
      <c r="AQ39" s="51"/>
      <c r="AR39" s="51"/>
      <c r="AS39" s="51"/>
    </row>
    <row r="40" spans="1:48" x14ac:dyDescent="0.25">
      <c r="A40" s="57" t="s">
        <v>66</v>
      </c>
      <c r="B40" s="44"/>
      <c r="C40" s="112"/>
      <c r="D40" s="113"/>
      <c r="E40" s="2"/>
      <c r="F40" s="2"/>
      <c r="G40" s="2"/>
      <c r="H40" s="2"/>
      <c r="I40" s="2"/>
      <c r="J40" s="2"/>
      <c r="K40" s="2"/>
      <c r="L40" s="2"/>
      <c r="M40" s="2"/>
      <c r="N40" s="2"/>
      <c r="O40" s="2"/>
      <c r="P40" s="2"/>
      <c r="Q40" s="2"/>
      <c r="R40" s="2"/>
      <c r="S40" s="2"/>
      <c r="T40" s="2"/>
      <c r="U40" s="2"/>
      <c r="V40" s="2"/>
      <c r="W40" s="2"/>
      <c r="X40" s="163"/>
      <c r="Y40" s="50"/>
      <c r="Z40" s="51"/>
      <c r="AA40" s="51"/>
      <c r="AB40" s="51"/>
      <c r="AC40" s="51"/>
      <c r="AD40" s="51"/>
      <c r="AE40" s="51"/>
      <c r="AF40" s="51"/>
      <c r="AG40" s="51"/>
      <c r="AH40" s="51"/>
      <c r="AI40" s="51"/>
      <c r="AJ40" s="51"/>
      <c r="AK40" s="51"/>
      <c r="AL40" s="51"/>
      <c r="AM40" s="51"/>
      <c r="AN40" s="51"/>
      <c r="AO40" s="51"/>
      <c r="AP40" s="51"/>
      <c r="AQ40" s="51"/>
      <c r="AR40" s="51"/>
      <c r="AS40" s="51"/>
    </row>
    <row r="41" spans="1:48" x14ac:dyDescent="0.25">
      <c r="A41" s="41" t="s">
        <v>43</v>
      </c>
      <c r="B41" s="44"/>
      <c r="C41" s="112"/>
      <c r="D41" s="113"/>
      <c r="E41" s="2"/>
      <c r="F41" s="2"/>
      <c r="G41" s="2"/>
      <c r="H41" s="2"/>
      <c r="I41" s="2"/>
      <c r="J41" s="2"/>
      <c r="K41" s="2"/>
      <c r="L41" s="2"/>
      <c r="M41" s="2"/>
      <c r="N41" s="2"/>
      <c r="O41" s="2"/>
      <c r="P41" s="2"/>
      <c r="Q41" s="2"/>
      <c r="R41" s="2"/>
      <c r="S41" s="2"/>
      <c r="T41" s="2"/>
      <c r="U41" s="2"/>
      <c r="V41" s="2"/>
      <c r="W41" s="2"/>
      <c r="X41" s="163"/>
      <c r="Y41" s="50"/>
      <c r="Z41" s="51"/>
      <c r="AA41" s="51"/>
      <c r="AB41" s="51"/>
      <c r="AC41" s="51"/>
      <c r="AD41" s="51"/>
      <c r="AE41" s="51"/>
      <c r="AF41" s="51"/>
      <c r="AG41" s="51"/>
      <c r="AH41" s="51"/>
      <c r="AI41" s="51"/>
      <c r="AJ41" s="51"/>
      <c r="AK41" s="51"/>
      <c r="AL41" s="51"/>
      <c r="AM41" s="51"/>
      <c r="AN41" s="51"/>
      <c r="AO41" s="51"/>
      <c r="AP41" s="51"/>
      <c r="AQ41" s="51"/>
      <c r="AR41" s="51"/>
      <c r="AS41" s="51"/>
    </row>
    <row r="42" spans="1:48" x14ac:dyDescent="0.25">
      <c r="A42" s="41" t="s">
        <v>43</v>
      </c>
      <c r="B42" s="44"/>
      <c r="C42" s="112"/>
      <c r="D42" s="113"/>
      <c r="E42" s="2"/>
      <c r="F42" s="2"/>
      <c r="G42" s="2"/>
      <c r="H42" s="2"/>
      <c r="I42" s="2"/>
      <c r="J42" s="2"/>
      <c r="K42" s="2"/>
      <c r="L42" s="2"/>
      <c r="M42" s="2"/>
      <c r="N42" s="2"/>
      <c r="O42" s="2"/>
      <c r="P42" s="2"/>
      <c r="Q42" s="2"/>
      <c r="R42" s="2"/>
      <c r="S42" s="2"/>
      <c r="T42" s="2"/>
      <c r="U42" s="2"/>
      <c r="V42" s="2"/>
      <c r="W42" s="2"/>
      <c r="X42" s="163"/>
      <c r="Y42" s="50"/>
      <c r="Z42" s="51"/>
      <c r="AA42" s="51"/>
      <c r="AB42" s="51"/>
      <c r="AC42" s="51"/>
      <c r="AD42" s="51"/>
      <c r="AE42" s="51"/>
      <c r="AF42" s="51"/>
      <c r="AG42" s="51"/>
      <c r="AH42" s="51"/>
      <c r="AI42" s="51"/>
      <c r="AJ42" s="51"/>
      <c r="AK42" s="51"/>
      <c r="AL42" s="51"/>
      <c r="AM42" s="51"/>
      <c r="AN42" s="51"/>
      <c r="AO42" s="51"/>
      <c r="AP42" s="51"/>
      <c r="AQ42" s="51"/>
      <c r="AR42" s="51"/>
      <c r="AS42" s="51"/>
    </row>
    <row r="43" spans="1:48" x14ac:dyDescent="0.25">
      <c r="A43" s="48"/>
      <c r="B43" s="49"/>
      <c r="C43" s="47"/>
      <c r="D43" s="47"/>
      <c r="E43" s="46"/>
      <c r="F43" s="46"/>
      <c r="G43" s="46"/>
      <c r="H43" s="46"/>
      <c r="I43" s="46"/>
      <c r="J43" s="46"/>
      <c r="K43" s="46"/>
      <c r="L43" s="46"/>
      <c r="M43" s="46"/>
      <c r="N43" s="46"/>
      <c r="O43" s="46"/>
      <c r="P43" s="46"/>
      <c r="Q43" s="46"/>
      <c r="R43" s="46"/>
      <c r="S43" s="46"/>
      <c r="T43" s="46"/>
      <c r="U43" s="46"/>
      <c r="V43" s="46"/>
      <c r="W43" s="46"/>
      <c r="X43" s="46"/>
      <c r="Y43" s="50"/>
      <c r="Z43" s="51"/>
      <c r="AA43" s="51"/>
      <c r="AB43" s="51"/>
      <c r="AC43" s="51"/>
      <c r="AD43" s="51"/>
      <c r="AE43" s="51"/>
      <c r="AF43" s="51"/>
      <c r="AG43" s="51"/>
      <c r="AH43" s="51"/>
      <c r="AI43" s="51"/>
      <c r="AJ43" s="51"/>
      <c r="AK43" s="51"/>
      <c r="AL43" s="51"/>
      <c r="AM43" s="51"/>
      <c r="AN43" s="51"/>
      <c r="AO43" s="51"/>
      <c r="AP43" s="51"/>
      <c r="AQ43" s="51"/>
      <c r="AR43" s="51"/>
      <c r="AS43" s="51"/>
      <c r="AT43" s="52"/>
      <c r="AU43" s="52"/>
      <c r="AV43" s="52"/>
    </row>
    <row r="44" spans="1:48" ht="15.75" customHeight="1" x14ac:dyDescent="0.25">
      <c r="A44" s="131" t="s">
        <v>81</v>
      </c>
      <c r="B44" s="131"/>
      <c r="C44" s="131"/>
      <c r="D44" s="131"/>
      <c r="E44" s="131"/>
      <c r="F44" s="131"/>
      <c r="G44" s="131"/>
      <c r="H44" s="131"/>
      <c r="I44" s="131"/>
      <c r="J44" s="131"/>
      <c r="K44" s="131"/>
      <c r="L44" s="131"/>
      <c r="M44" s="131"/>
      <c r="N44" s="131"/>
      <c r="O44" s="131"/>
      <c r="P44" s="131"/>
      <c r="Q44" s="131"/>
      <c r="R44" s="131"/>
      <c r="S44" s="131"/>
      <c r="T44" s="131"/>
      <c r="U44" s="131"/>
      <c r="V44" s="131"/>
      <c r="W44" s="131"/>
      <c r="X44" s="132"/>
      <c r="Y44" s="1"/>
      <c r="Z44" s="1"/>
      <c r="AA44" s="1"/>
      <c r="AB44" s="1"/>
      <c r="AC44" s="1"/>
      <c r="AD44" s="1"/>
    </row>
    <row r="45" spans="1:48" ht="24" customHeight="1" x14ac:dyDescent="0.25">
      <c r="A45" s="95" t="s">
        <v>0</v>
      </c>
      <c r="B45" s="97" t="s">
        <v>16</v>
      </c>
      <c r="C45" s="98"/>
      <c r="D45" s="99"/>
      <c r="E45" s="100" t="s">
        <v>69</v>
      </c>
      <c r="F45" s="101"/>
      <c r="G45" s="101"/>
      <c r="H45" s="101"/>
      <c r="I45" s="101"/>
      <c r="J45" s="102" t="s">
        <v>70</v>
      </c>
      <c r="K45" s="103"/>
      <c r="L45" s="103"/>
      <c r="M45" s="103"/>
      <c r="N45" s="103"/>
      <c r="O45" s="104" t="s">
        <v>71</v>
      </c>
      <c r="P45" s="105"/>
      <c r="Q45" s="105"/>
      <c r="R45" s="105"/>
      <c r="S45" s="105"/>
      <c r="T45" s="106" t="s">
        <v>89</v>
      </c>
      <c r="U45" s="107"/>
      <c r="V45" s="107"/>
      <c r="W45" s="107"/>
      <c r="X45" s="107"/>
      <c r="Y45" s="1"/>
      <c r="AB45" s="1"/>
    </row>
    <row r="46" spans="1:48" ht="24" customHeight="1" x14ac:dyDescent="0.25">
      <c r="A46" s="96"/>
      <c r="B46" s="54"/>
      <c r="C46" s="55"/>
      <c r="D46" s="56"/>
      <c r="E46" s="135" t="s">
        <v>73</v>
      </c>
      <c r="F46" s="136"/>
      <c r="G46" s="136"/>
      <c r="H46" s="136"/>
      <c r="I46" s="80" t="e">
        <f>(+I47*H47+I48*H48)</f>
        <v>#DIV/0!</v>
      </c>
      <c r="J46" s="117" t="s">
        <v>73</v>
      </c>
      <c r="K46" s="118"/>
      <c r="L46" s="118"/>
      <c r="M46" s="118"/>
      <c r="N46" s="81" t="e">
        <f>(+N47*M47+N48*M48)</f>
        <v>#DIV/0!</v>
      </c>
      <c r="O46" s="119" t="s">
        <v>73</v>
      </c>
      <c r="P46" s="120"/>
      <c r="Q46" s="120"/>
      <c r="R46" s="120"/>
      <c r="S46" s="82" t="e">
        <f>(+S47*R47+S48*R48)</f>
        <v>#DIV/0!</v>
      </c>
      <c r="T46" s="121" t="s">
        <v>73</v>
      </c>
      <c r="U46" s="122"/>
      <c r="V46" s="122"/>
      <c r="W46" s="122"/>
      <c r="X46" s="83" t="e">
        <f>(+X47*W47+X48*W48)</f>
        <v>#DIV/0!</v>
      </c>
      <c r="Y46" s="137" t="s">
        <v>75</v>
      </c>
      <c r="Z46" s="138"/>
      <c r="AA46" s="138"/>
      <c r="AB46" s="139"/>
      <c r="AC46" s="79" t="e">
        <f>+I46</f>
        <v>#DIV/0!</v>
      </c>
    </row>
    <row r="47" spans="1:48" ht="24" customHeight="1" x14ac:dyDescent="0.25">
      <c r="A47" s="96"/>
      <c r="B47" s="54"/>
      <c r="C47" s="55"/>
      <c r="D47" s="56"/>
      <c r="E47" s="123" t="s">
        <v>72</v>
      </c>
      <c r="F47" s="124"/>
      <c r="G47" s="124"/>
      <c r="H47" s="75">
        <v>0.75</v>
      </c>
      <c r="I47" s="84" t="e">
        <f>AVERAGEA(E52:H52)*100/3</f>
        <v>#DIV/0!</v>
      </c>
      <c r="J47" s="125" t="s">
        <v>72</v>
      </c>
      <c r="K47" s="126"/>
      <c r="L47" s="126"/>
      <c r="M47" s="77">
        <v>0.75</v>
      </c>
      <c r="N47" s="85" t="e">
        <f>AVERAGEA(J52:M52)*100/3</f>
        <v>#DIV/0!</v>
      </c>
      <c r="O47" s="127" t="s">
        <v>72</v>
      </c>
      <c r="P47" s="128"/>
      <c r="Q47" s="128"/>
      <c r="R47" s="78">
        <v>0.75</v>
      </c>
      <c r="S47" s="86" t="e">
        <f>AVERAGEA(O52:R52)*100/3</f>
        <v>#DIV/0!</v>
      </c>
      <c r="T47" s="129" t="s">
        <v>72</v>
      </c>
      <c r="U47" s="130"/>
      <c r="V47" s="130"/>
      <c r="W47" s="76">
        <v>0.75</v>
      </c>
      <c r="X47" s="87" t="e">
        <f>AVERAGEA(T52:W52)*100/3</f>
        <v>#DIV/0!</v>
      </c>
      <c r="Y47" s="137" t="s">
        <v>77</v>
      </c>
      <c r="Z47" s="138"/>
      <c r="AA47" s="138"/>
      <c r="AB47" s="139"/>
      <c r="AC47" s="79" t="e">
        <f>+N46</f>
        <v>#DIV/0!</v>
      </c>
    </row>
    <row r="48" spans="1:48" ht="24.95" customHeight="1" x14ac:dyDescent="0.25">
      <c r="A48" s="96"/>
      <c r="B48" s="4">
        <v>0</v>
      </c>
      <c r="C48" s="53" t="s">
        <v>10</v>
      </c>
      <c r="D48" s="53" t="s">
        <v>12</v>
      </c>
      <c r="E48" s="123" t="s">
        <v>60</v>
      </c>
      <c r="F48" s="124"/>
      <c r="G48" s="124"/>
      <c r="H48" s="75">
        <v>0.25</v>
      </c>
      <c r="I48" s="84" t="e">
        <f>AVERAGEA(E76:H76)*100/3</f>
        <v>#DIV/0!</v>
      </c>
      <c r="J48" s="125" t="s">
        <v>60</v>
      </c>
      <c r="K48" s="126"/>
      <c r="L48" s="126"/>
      <c r="M48" s="77">
        <v>0.25</v>
      </c>
      <c r="N48" s="85" t="e">
        <f>AVERAGEA(J76:M76)*100/3</f>
        <v>#DIV/0!</v>
      </c>
      <c r="O48" s="127" t="s">
        <v>60</v>
      </c>
      <c r="P48" s="128"/>
      <c r="Q48" s="128"/>
      <c r="R48" s="78">
        <v>0.25</v>
      </c>
      <c r="S48" s="86" t="e">
        <f>AVERAGEA(O76:R76)*100/3</f>
        <v>#DIV/0!</v>
      </c>
      <c r="T48" s="129" t="s">
        <v>60</v>
      </c>
      <c r="U48" s="130"/>
      <c r="V48" s="130"/>
      <c r="W48" s="76">
        <v>0.25</v>
      </c>
      <c r="X48" s="87" t="e">
        <f>AVERAGEA(T76:W76)*100/3</f>
        <v>#DIV/0!</v>
      </c>
      <c r="Y48" s="137" t="s">
        <v>78</v>
      </c>
      <c r="Z48" s="138"/>
      <c r="AA48" s="138"/>
      <c r="AB48" s="139"/>
      <c r="AC48" s="79" t="e">
        <f>+S46</f>
        <v>#DIV/0!</v>
      </c>
    </row>
    <row r="49" spans="1:46" ht="33.75" customHeight="1" x14ac:dyDescent="0.25">
      <c r="A49" s="96"/>
      <c r="B49" s="4">
        <v>1</v>
      </c>
      <c r="C49" s="53" t="s">
        <v>9</v>
      </c>
      <c r="D49" s="53" t="s">
        <v>13</v>
      </c>
      <c r="E49" s="114" t="s">
        <v>52</v>
      </c>
      <c r="F49" s="114" t="s">
        <v>59</v>
      </c>
      <c r="G49" s="114" t="s">
        <v>83</v>
      </c>
      <c r="H49" s="114" t="s">
        <v>1</v>
      </c>
      <c r="I49" s="114" t="s">
        <v>74</v>
      </c>
      <c r="J49" s="109" t="s">
        <v>7</v>
      </c>
      <c r="K49" s="109" t="s">
        <v>8</v>
      </c>
      <c r="L49" s="109" t="s">
        <v>57</v>
      </c>
      <c r="M49" s="109" t="s">
        <v>56</v>
      </c>
      <c r="N49" s="109" t="s">
        <v>74</v>
      </c>
      <c r="O49" s="110" t="s">
        <v>84</v>
      </c>
      <c r="P49" s="110" t="s">
        <v>85</v>
      </c>
      <c r="Q49" s="110" t="s">
        <v>86</v>
      </c>
      <c r="R49" s="110" t="s">
        <v>87</v>
      </c>
      <c r="S49" s="110" t="s">
        <v>74</v>
      </c>
      <c r="T49" s="108" t="s">
        <v>93</v>
      </c>
      <c r="U49" s="108" t="s">
        <v>0</v>
      </c>
      <c r="V49" s="108" t="s">
        <v>76</v>
      </c>
      <c r="W49" s="108" t="s">
        <v>88</v>
      </c>
      <c r="X49" s="108" t="s">
        <v>74</v>
      </c>
      <c r="Y49" s="137" t="s">
        <v>91</v>
      </c>
      <c r="Z49" s="138"/>
      <c r="AA49" s="138"/>
      <c r="AB49" s="139"/>
      <c r="AC49" s="79" t="e">
        <f>+X46</f>
        <v>#DIV/0!</v>
      </c>
    </row>
    <row r="50" spans="1:46" ht="33.75" customHeight="1" x14ac:dyDescent="0.25">
      <c r="A50" s="96"/>
      <c r="B50" s="4">
        <v>2</v>
      </c>
      <c r="C50" s="53" t="s">
        <v>17</v>
      </c>
      <c r="D50" s="53" t="s">
        <v>14</v>
      </c>
      <c r="E50" s="114"/>
      <c r="F50" s="114"/>
      <c r="G50" s="114"/>
      <c r="H50" s="114"/>
      <c r="I50" s="114"/>
      <c r="J50" s="109"/>
      <c r="K50" s="109"/>
      <c r="L50" s="109"/>
      <c r="M50" s="109"/>
      <c r="N50" s="109"/>
      <c r="O50" s="110"/>
      <c r="P50" s="110"/>
      <c r="Q50" s="110"/>
      <c r="R50" s="110"/>
      <c r="S50" s="110"/>
      <c r="T50" s="108"/>
      <c r="U50" s="108"/>
      <c r="V50" s="108"/>
      <c r="W50" s="108"/>
      <c r="X50" s="108"/>
      <c r="Y50" s="1"/>
      <c r="Z50" s="1"/>
      <c r="AA50" s="1"/>
      <c r="AB50" s="1"/>
      <c r="AC50" s="1"/>
      <c r="AD50" s="1"/>
    </row>
    <row r="51" spans="1:46" ht="33.75" customHeight="1" x14ac:dyDescent="0.25">
      <c r="A51" s="96"/>
      <c r="B51" s="4">
        <v>3</v>
      </c>
      <c r="C51" s="53" t="s">
        <v>18</v>
      </c>
      <c r="D51" s="53" t="s">
        <v>15</v>
      </c>
      <c r="E51" s="114"/>
      <c r="F51" s="114"/>
      <c r="G51" s="114"/>
      <c r="H51" s="114"/>
      <c r="I51" s="114"/>
      <c r="J51" s="109"/>
      <c r="K51" s="109"/>
      <c r="L51" s="109"/>
      <c r="M51" s="109"/>
      <c r="N51" s="109"/>
      <c r="O51" s="110"/>
      <c r="P51" s="110"/>
      <c r="Q51" s="110"/>
      <c r="R51" s="110"/>
      <c r="S51" s="110"/>
      <c r="T51" s="108"/>
      <c r="U51" s="108"/>
      <c r="V51" s="108"/>
      <c r="W51" s="108"/>
      <c r="X51" s="108"/>
      <c r="Y51" s="1"/>
      <c r="Z51" s="1"/>
      <c r="AA51" s="1"/>
      <c r="AB51" s="1"/>
      <c r="AC51" s="1"/>
      <c r="AD51" s="1"/>
    </row>
    <row r="52" spans="1:46" ht="46.5" customHeight="1" x14ac:dyDescent="0.25">
      <c r="A52" s="58" t="s">
        <v>68</v>
      </c>
      <c r="B52" s="59" t="s">
        <v>58</v>
      </c>
      <c r="C52" s="111" t="s">
        <v>54</v>
      </c>
      <c r="D52" s="111"/>
      <c r="E52" s="64" t="e">
        <f>AVERAGEA(E53,E62,E69)</f>
        <v>#DIV/0!</v>
      </c>
      <c r="F52" s="64" t="e">
        <f t="shared" ref="F52" si="50">AVERAGEA(F53,F62,F69)</f>
        <v>#DIV/0!</v>
      </c>
      <c r="G52" s="64" t="e">
        <f t="shared" ref="G52" si="51">AVERAGEA(G53,G62,G69)</f>
        <v>#DIV/0!</v>
      </c>
      <c r="H52" s="64" t="e">
        <f t="shared" ref="H52" si="52">AVERAGEA(H53,H62,H69)</f>
        <v>#DIV/0!</v>
      </c>
      <c r="I52" s="64" t="s">
        <v>74</v>
      </c>
      <c r="J52" s="60" t="e">
        <f>AVERAGEA(J53,J62,J69)</f>
        <v>#DIV/0!</v>
      </c>
      <c r="K52" s="60" t="e">
        <f t="shared" ref="K52" si="53">AVERAGEA(K53,K62,K69)</f>
        <v>#DIV/0!</v>
      </c>
      <c r="L52" s="60" t="e">
        <f t="shared" ref="L52" si="54">AVERAGEA(L53,L62,L69)</f>
        <v>#DIV/0!</v>
      </c>
      <c r="M52" s="60" t="e">
        <f t="shared" ref="M52" si="55">AVERAGEA(M53,M62,M69)</f>
        <v>#DIV/0!</v>
      </c>
      <c r="N52" s="60" t="s">
        <v>74</v>
      </c>
      <c r="O52" s="62" t="e">
        <f>AVERAGEA(O53,O62,O69)</f>
        <v>#DIV/0!</v>
      </c>
      <c r="P52" s="62" t="e">
        <f t="shared" ref="P52" si="56">AVERAGEA(P53,P62,P69)</f>
        <v>#DIV/0!</v>
      </c>
      <c r="Q52" s="62" t="e">
        <f t="shared" ref="Q52" si="57">AVERAGEA(Q53,Q62,Q69)</f>
        <v>#DIV/0!</v>
      </c>
      <c r="R52" s="62" t="e">
        <f t="shared" ref="R52" si="58">AVERAGEA(R53,R62,R69)</f>
        <v>#DIV/0!</v>
      </c>
      <c r="S52" s="62" t="s">
        <v>74</v>
      </c>
      <c r="T52" s="161" t="e">
        <f>AVERAGEA(T53,T62,T69)</f>
        <v>#DIV/0!</v>
      </c>
      <c r="U52" s="161" t="e">
        <f t="shared" ref="U52" si="59">AVERAGEA(U53,U62,U69)</f>
        <v>#DIV/0!</v>
      </c>
      <c r="V52" s="161" t="e">
        <f t="shared" ref="V52" si="60">AVERAGEA(V53,V62,V69)</f>
        <v>#DIV/0!</v>
      </c>
      <c r="W52" s="161" t="e">
        <f t="shared" ref="W52" si="61">AVERAGEA(W53,W62,W69)</f>
        <v>#DIV/0!</v>
      </c>
      <c r="X52" s="74" t="s">
        <v>74</v>
      </c>
    </row>
    <row r="53" spans="1:46" x14ac:dyDescent="0.25">
      <c r="A53" s="66" t="s">
        <v>41</v>
      </c>
      <c r="B53" s="67">
        <v>0.5</v>
      </c>
      <c r="C53" s="68"/>
      <c r="D53" s="68"/>
      <c r="E53" s="65" t="e">
        <f>AVERAGEA(E54:E61)</f>
        <v>#DIV/0!</v>
      </c>
      <c r="F53" s="65" t="e">
        <f t="shared" ref="F53" si="62">AVERAGEA(F54:F61)</f>
        <v>#DIV/0!</v>
      </c>
      <c r="G53" s="65" t="e">
        <f t="shared" ref="G53" si="63">AVERAGEA(G54:G61)</f>
        <v>#DIV/0!</v>
      </c>
      <c r="H53" s="65" t="e">
        <f t="shared" ref="H53" si="64">AVERAGEA(H54:H61)</f>
        <v>#DIV/0!</v>
      </c>
      <c r="I53" s="64" t="s">
        <v>74</v>
      </c>
      <c r="J53" s="61" t="e">
        <f>AVERAGEA(J54:J61)</f>
        <v>#DIV/0!</v>
      </c>
      <c r="K53" s="61" t="e">
        <f t="shared" ref="K53" si="65">AVERAGEA(K54:K61)</f>
        <v>#DIV/0!</v>
      </c>
      <c r="L53" s="61" t="e">
        <f t="shared" ref="L53" si="66">AVERAGEA(L54:L61)</f>
        <v>#DIV/0!</v>
      </c>
      <c r="M53" s="61" t="e">
        <f t="shared" ref="M53" si="67">AVERAGEA(M54:M61)</f>
        <v>#DIV/0!</v>
      </c>
      <c r="N53" s="60" t="s">
        <v>74</v>
      </c>
      <c r="O53" s="63" t="e">
        <f>AVERAGEA(O54:O61)</f>
        <v>#DIV/0!</v>
      </c>
      <c r="P53" s="63" t="e">
        <f t="shared" ref="P53" si="68">AVERAGEA(P54:P61)</f>
        <v>#DIV/0!</v>
      </c>
      <c r="Q53" s="63" t="e">
        <f t="shared" ref="Q53" si="69">AVERAGEA(Q54:Q61)</f>
        <v>#DIV/0!</v>
      </c>
      <c r="R53" s="63" t="e">
        <f t="shared" ref="R53" si="70">AVERAGEA(R54:R61)</f>
        <v>#DIV/0!</v>
      </c>
      <c r="S53" s="62" t="s">
        <v>74</v>
      </c>
      <c r="T53" s="162" t="e">
        <f>AVERAGEA(T54:T61)</f>
        <v>#DIV/0!</v>
      </c>
      <c r="U53" s="162" t="e">
        <f t="shared" ref="U53" si="71">AVERAGEA(U54:U61)</f>
        <v>#DIV/0!</v>
      </c>
      <c r="V53" s="162" t="e">
        <f t="shared" ref="V53" si="72">AVERAGEA(V54:V61)</f>
        <v>#DIV/0!</v>
      </c>
      <c r="W53" s="162" t="e">
        <f t="shared" ref="W53" si="73">AVERAGEA(W54:W61)</f>
        <v>#DIV/0!</v>
      </c>
      <c r="X53" s="74" t="s">
        <v>74</v>
      </c>
      <c r="Y53" s="50"/>
      <c r="Z53" s="51"/>
      <c r="AA53" s="51"/>
      <c r="AB53" s="51"/>
      <c r="AC53" s="51"/>
      <c r="AD53" s="51"/>
      <c r="AE53" s="51"/>
      <c r="AF53" s="51"/>
      <c r="AG53" s="51"/>
      <c r="AH53" s="51"/>
      <c r="AI53" s="51"/>
      <c r="AJ53" s="51"/>
      <c r="AK53" s="51"/>
      <c r="AL53" s="51"/>
      <c r="AM53" s="51"/>
      <c r="AN53" s="51"/>
      <c r="AO53" s="51"/>
      <c r="AP53" s="51"/>
      <c r="AQ53" s="51"/>
      <c r="AR53" s="51"/>
      <c r="AS53" s="51"/>
      <c r="AT53" s="5"/>
    </row>
    <row r="54" spans="1:46" x14ac:dyDescent="0.25">
      <c r="A54" s="41" t="s">
        <v>39</v>
      </c>
      <c r="B54" s="44"/>
      <c r="C54" s="112"/>
      <c r="D54" s="113"/>
      <c r="E54" s="2"/>
      <c r="F54" s="2"/>
      <c r="G54" s="2"/>
      <c r="H54" s="2"/>
      <c r="I54" s="2"/>
      <c r="J54" s="2"/>
      <c r="K54" s="2"/>
      <c r="L54" s="2"/>
      <c r="M54" s="2"/>
      <c r="N54" s="2"/>
      <c r="O54" s="2"/>
      <c r="P54" s="2"/>
      <c r="Q54" s="2"/>
      <c r="R54" s="2"/>
      <c r="S54" s="2"/>
      <c r="T54" s="2"/>
      <c r="U54" s="2"/>
      <c r="V54" s="2"/>
      <c r="W54" s="2"/>
      <c r="X54" s="163"/>
      <c r="Y54" s="50"/>
      <c r="Z54" s="165"/>
      <c r="AA54" s="165"/>
      <c r="AB54" s="165"/>
      <c r="AC54" s="165"/>
      <c r="AD54" s="165"/>
      <c r="AE54" s="165"/>
      <c r="AF54" s="165"/>
      <c r="AG54" s="165"/>
      <c r="AH54" s="165"/>
      <c r="AI54" s="165"/>
      <c r="AJ54" s="165"/>
      <c r="AK54" s="165"/>
      <c r="AL54" s="165"/>
      <c r="AM54" s="165"/>
      <c r="AN54" s="165"/>
      <c r="AO54" s="165"/>
      <c r="AP54" s="165"/>
      <c r="AQ54" s="165"/>
      <c r="AR54" s="165"/>
      <c r="AS54" s="165"/>
      <c r="AT54" s="5"/>
    </row>
    <row r="55" spans="1:46" x14ac:dyDescent="0.25">
      <c r="A55" s="41" t="s">
        <v>35</v>
      </c>
      <c r="B55" s="44"/>
      <c r="C55" s="112"/>
      <c r="D55" s="113"/>
      <c r="E55" s="2"/>
      <c r="F55" s="2"/>
      <c r="G55" s="2"/>
      <c r="H55" s="2"/>
      <c r="I55" s="2"/>
      <c r="J55" s="2"/>
      <c r="K55" s="2"/>
      <c r="L55" s="2"/>
      <c r="M55" s="2"/>
      <c r="N55" s="2"/>
      <c r="O55" s="2"/>
      <c r="P55" s="2"/>
      <c r="Q55" s="2"/>
      <c r="R55" s="2"/>
      <c r="S55" s="2"/>
      <c r="T55" s="2"/>
      <c r="U55" s="2"/>
      <c r="V55" s="2"/>
      <c r="W55" s="2"/>
      <c r="X55" s="163"/>
      <c r="Y55" s="50"/>
      <c r="Z55" s="51"/>
      <c r="AA55" s="51"/>
      <c r="AB55" s="51"/>
      <c r="AC55" s="51"/>
      <c r="AD55" s="51"/>
      <c r="AE55" s="51"/>
      <c r="AF55" s="51"/>
      <c r="AG55" s="51"/>
      <c r="AH55" s="51"/>
      <c r="AI55" s="51"/>
      <c r="AJ55" s="51"/>
      <c r="AK55" s="51"/>
      <c r="AL55" s="51"/>
      <c r="AM55" s="51"/>
      <c r="AN55" s="51"/>
      <c r="AO55" s="51"/>
      <c r="AP55" s="51"/>
      <c r="AQ55" s="51"/>
      <c r="AR55" s="51"/>
      <c r="AS55" s="51"/>
      <c r="AT55" s="5"/>
    </row>
    <row r="56" spans="1:46" x14ac:dyDescent="0.25">
      <c r="A56" s="41" t="s">
        <v>36</v>
      </c>
      <c r="B56" s="44"/>
      <c r="C56" s="112"/>
      <c r="D56" s="113"/>
      <c r="E56" s="2"/>
      <c r="F56" s="2"/>
      <c r="G56" s="2"/>
      <c r="H56" s="2"/>
      <c r="I56" s="2"/>
      <c r="J56" s="2"/>
      <c r="K56" s="2"/>
      <c r="L56" s="2"/>
      <c r="M56" s="2"/>
      <c r="N56" s="2"/>
      <c r="O56" s="2"/>
      <c r="P56" s="2"/>
      <c r="Q56" s="2"/>
      <c r="R56" s="2"/>
      <c r="S56" s="2"/>
      <c r="T56" s="2"/>
      <c r="U56" s="2"/>
      <c r="V56" s="2"/>
      <c r="W56" s="2"/>
      <c r="X56" s="163"/>
      <c r="Y56" s="50"/>
      <c r="Z56" s="51"/>
      <c r="AA56" s="51"/>
      <c r="AB56" s="51"/>
      <c r="AC56" s="51"/>
      <c r="AD56" s="51"/>
      <c r="AE56" s="51"/>
      <c r="AF56" s="51"/>
      <c r="AG56" s="51"/>
      <c r="AH56" s="51"/>
      <c r="AI56" s="51"/>
      <c r="AJ56" s="51"/>
      <c r="AK56" s="51"/>
      <c r="AL56" s="51"/>
      <c r="AM56" s="51"/>
      <c r="AN56" s="51"/>
      <c r="AO56" s="51"/>
      <c r="AP56" s="51"/>
      <c r="AQ56" s="51"/>
      <c r="AR56" s="51"/>
      <c r="AS56" s="51"/>
      <c r="AT56" s="5"/>
    </row>
    <row r="57" spans="1:46" x14ac:dyDescent="0.25">
      <c r="A57" s="41" t="s">
        <v>37</v>
      </c>
      <c r="B57" s="44"/>
      <c r="C57" s="112"/>
      <c r="D57" s="113"/>
      <c r="E57" s="2"/>
      <c r="F57" s="2"/>
      <c r="G57" s="2"/>
      <c r="H57" s="2"/>
      <c r="I57" s="2"/>
      <c r="J57" s="2"/>
      <c r="K57" s="2"/>
      <c r="L57" s="2"/>
      <c r="M57" s="2"/>
      <c r="N57" s="2"/>
      <c r="O57" s="2"/>
      <c r="P57" s="2"/>
      <c r="Q57" s="2"/>
      <c r="R57" s="2"/>
      <c r="S57" s="2"/>
      <c r="T57" s="2"/>
      <c r="U57" s="2"/>
      <c r="V57" s="2"/>
      <c r="W57" s="2"/>
      <c r="X57" s="163"/>
      <c r="Y57" s="50"/>
      <c r="Z57" s="51"/>
      <c r="AA57" s="51"/>
      <c r="AB57" s="51"/>
      <c r="AC57" s="51"/>
      <c r="AD57" s="51"/>
      <c r="AE57" s="51"/>
      <c r="AF57" s="51"/>
      <c r="AG57" s="51"/>
      <c r="AH57" s="51"/>
      <c r="AI57" s="51"/>
      <c r="AJ57" s="51"/>
      <c r="AK57" s="51"/>
      <c r="AL57" s="51"/>
      <c r="AM57" s="51"/>
      <c r="AN57" s="51"/>
      <c r="AO57" s="51"/>
      <c r="AP57" s="51"/>
      <c r="AQ57" s="51"/>
      <c r="AR57" s="51"/>
      <c r="AS57" s="51"/>
      <c r="AT57" s="5"/>
    </row>
    <row r="58" spans="1:46" x14ac:dyDescent="0.25">
      <c r="A58" s="41" t="s">
        <v>40</v>
      </c>
      <c r="B58" s="44"/>
      <c r="C58" s="112"/>
      <c r="D58" s="113"/>
      <c r="E58" s="2"/>
      <c r="F58" s="2"/>
      <c r="G58" s="2"/>
      <c r="H58" s="2"/>
      <c r="I58" s="2"/>
      <c r="J58" s="2"/>
      <c r="K58" s="2"/>
      <c r="L58" s="2"/>
      <c r="M58" s="2"/>
      <c r="N58" s="2"/>
      <c r="O58" s="2"/>
      <c r="P58" s="2"/>
      <c r="Q58" s="2"/>
      <c r="R58" s="2"/>
      <c r="S58" s="2"/>
      <c r="T58" s="2"/>
      <c r="U58" s="2"/>
      <c r="V58" s="2"/>
      <c r="W58" s="2"/>
      <c r="X58" s="163"/>
      <c r="Y58" s="50"/>
      <c r="Z58" s="51"/>
      <c r="AA58" s="51"/>
      <c r="AB58" s="51"/>
      <c r="AC58" s="51"/>
      <c r="AD58" s="51"/>
      <c r="AE58" s="51"/>
      <c r="AF58" s="51"/>
      <c r="AG58" s="51"/>
      <c r="AH58" s="51"/>
      <c r="AI58" s="51"/>
      <c r="AJ58" s="51"/>
      <c r="AK58" s="51"/>
      <c r="AL58" s="51"/>
      <c r="AM58" s="51"/>
      <c r="AN58" s="51"/>
      <c r="AO58" s="51"/>
      <c r="AP58" s="51"/>
      <c r="AQ58" s="51"/>
      <c r="AR58" s="51"/>
      <c r="AS58" s="51"/>
      <c r="AT58" s="5"/>
    </row>
    <row r="59" spans="1:46" x14ac:dyDescent="0.25">
      <c r="A59" s="41" t="s">
        <v>38</v>
      </c>
      <c r="B59" s="44"/>
      <c r="C59" s="112"/>
      <c r="D59" s="113"/>
      <c r="E59" s="2"/>
      <c r="F59" s="2"/>
      <c r="G59" s="2"/>
      <c r="H59" s="2"/>
      <c r="I59" s="2"/>
      <c r="J59" s="2"/>
      <c r="K59" s="2"/>
      <c r="L59" s="2"/>
      <c r="M59" s="2"/>
      <c r="N59" s="2"/>
      <c r="O59" s="2"/>
      <c r="P59" s="2"/>
      <c r="Q59" s="2"/>
      <c r="R59" s="2"/>
      <c r="S59" s="2"/>
      <c r="T59" s="2"/>
      <c r="U59" s="2"/>
      <c r="V59" s="2"/>
      <c r="W59" s="2"/>
      <c r="X59" s="163"/>
      <c r="Y59" s="50"/>
      <c r="Z59" s="51"/>
      <c r="AA59" s="51"/>
      <c r="AB59" s="51"/>
      <c r="AC59" s="51"/>
      <c r="AD59" s="51"/>
      <c r="AE59" s="51"/>
      <c r="AF59" s="51"/>
      <c r="AG59" s="51"/>
      <c r="AH59" s="51"/>
      <c r="AI59" s="51"/>
      <c r="AJ59" s="51"/>
      <c r="AK59" s="51"/>
      <c r="AL59" s="51"/>
      <c r="AM59" s="51"/>
      <c r="AN59" s="51"/>
      <c r="AO59" s="51"/>
      <c r="AP59" s="51"/>
      <c r="AQ59" s="51"/>
      <c r="AR59" s="51"/>
      <c r="AS59" s="51"/>
      <c r="AT59" s="5"/>
    </row>
    <row r="60" spans="1:46" x14ac:dyDescent="0.25">
      <c r="A60" s="41" t="s">
        <v>42</v>
      </c>
      <c r="B60" s="44"/>
      <c r="C60" s="112"/>
      <c r="D60" s="113"/>
      <c r="E60" s="2"/>
      <c r="F60" s="2"/>
      <c r="G60" s="2"/>
      <c r="H60" s="2"/>
      <c r="I60" s="2"/>
      <c r="J60" s="2"/>
      <c r="K60" s="2"/>
      <c r="L60" s="2"/>
      <c r="M60" s="2"/>
      <c r="N60" s="2"/>
      <c r="O60" s="2"/>
      <c r="P60" s="2"/>
      <c r="Q60" s="2"/>
      <c r="R60" s="2"/>
      <c r="S60" s="2"/>
      <c r="T60" s="2"/>
      <c r="U60" s="2"/>
      <c r="V60" s="2"/>
      <c r="W60" s="2"/>
      <c r="X60" s="163"/>
      <c r="Y60" s="50"/>
      <c r="Z60" s="51"/>
      <c r="AA60" s="51"/>
      <c r="AB60" s="51"/>
      <c r="AC60" s="51"/>
      <c r="AD60" s="51"/>
      <c r="AE60" s="51"/>
      <c r="AF60" s="51"/>
      <c r="AG60" s="51"/>
      <c r="AH60" s="51"/>
      <c r="AI60" s="51"/>
      <c r="AJ60" s="51"/>
      <c r="AK60" s="51"/>
      <c r="AL60" s="51"/>
      <c r="AM60" s="51"/>
      <c r="AN60" s="51"/>
      <c r="AO60" s="51"/>
      <c r="AP60" s="51"/>
      <c r="AQ60" s="51"/>
      <c r="AR60" s="51"/>
      <c r="AS60" s="51"/>
      <c r="AT60" s="5"/>
    </row>
    <row r="61" spans="1:46" x14ac:dyDescent="0.25">
      <c r="A61" s="41" t="s">
        <v>43</v>
      </c>
      <c r="B61" s="44"/>
      <c r="C61" s="112"/>
      <c r="D61" s="113"/>
      <c r="E61" s="2"/>
      <c r="F61" s="2"/>
      <c r="G61" s="2"/>
      <c r="H61" s="2"/>
      <c r="I61" s="2"/>
      <c r="J61" s="2"/>
      <c r="K61" s="2"/>
      <c r="L61" s="2"/>
      <c r="M61" s="2"/>
      <c r="N61" s="2"/>
      <c r="O61" s="2"/>
      <c r="P61" s="2"/>
      <c r="Q61" s="2"/>
      <c r="R61" s="2"/>
      <c r="S61" s="2"/>
      <c r="T61" s="2"/>
      <c r="U61" s="2"/>
      <c r="V61" s="2"/>
      <c r="W61" s="2"/>
      <c r="X61" s="163"/>
      <c r="Y61" s="50"/>
      <c r="Z61" s="51"/>
      <c r="AA61" s="51"/>
      <c r="AB61" s="51"/>
      <c r="AC61" s="51"/>
      <c r="AD61" s="51"/>
      <c r="AE61" s="51"/>
      <c r="AF61" s="51"/>
      <c r="AG61" s="51"/>
      <c r="AH61" s="51"/>
      <c r="AI61" s="51"/>
      <c r="AJ61" s="51"/>
      <c r="AK61" s="51"/>
      <c r="AL61" s="51"/>
      <c r="AM61" s="51"/>
      <c r="AN61" s="51"/>
      <c r="AO61" s="51"/>
      <c r="AP61" s="51"/>
      <c r="AQ61" s="51"/>
      <c r="AR61" s="51"/>
      <c r="AS61" s="51"/>
      <c r="AT61" s="5"/>
    </row>
    <row r="62" spans="1:46" x14ac:dyDescent="0.25">
      <c r="A62" s="66" t="s">
        <v>44</v>
      </c>
      <c r="B62" s="67">
        <v>0.25</v>
      </c>
      <c r="C62" s="68"/>
      <c r="D62" s="68"/>
      <c r="E62" s="65" t="e">
        <f>AVERAGEA(E63:E68)</f>
        <v>#DIV/0!</v>
      </c>
      <c r="F62" s="65" t="e">
        <f t="shared" ref="F62" si="74">AVERAGEA(F63:F68)</f>
        <v>#DIV/0!</v>
      </c>
      <c r="G62" s="65" t="e">
        <f t="shared" ref="G62" si="75">AVERAGEA(G63:G68)</f>
        <v>#DIV/0!</v>
      </c>
      <c r="H62" s="65" t="e">
        <f t="shared" ref="H62" si="76">AVERAGEA(H63:H68)</f>
        <v>#DIV/0!</v>
      </c>
      <c r="I62" s="64" t="s">
        <v>74</v>
      </c>
      <c r="J62" s="61" t="e">
        <f>AVERAGEA(J63:J68)</f>
        <v>#DIV/0!</v>
      </c>
      <c r="K62" s="61" t="e">
        <f t="shared" ref="K62" si="77">AVERAGEA(K63:K68)</f>
        <v>#DIV/0!</v>
      </c>
      <c r="L62" s="61" t="e">
        <f t="shared" ref="L62" si="78">AVERAGEA(L63:L68)</f>
        <v>#DIV/0!</v>
      </c>
      <c r="M62" s="61" t="e">
        <f t="shared" ref="M62" si="79">AVERAGEA(M63:M68)</f>
        <v>#DIV/0!</v>
      </c>
      <c r="N62" s="60" t="s">
        <v>74</v>
      </c>
      <c r="O62" s="63" t="e">
        <f>AVERAGEA(O63:O68)</f>
        <v>#DIV/0!</v>
      </c>
      <c r="P62" s="63" t="e">
        <f t="shared" ref="P62" si="80">AVERAGEA(P63:P68)</f>
        <v>#DIV/0!</v>
      </c>
      <c r="Q62" s="63" t="e">
        <f t="shared" ref="Q62" si="81">AVERAGEA(Q63:Q68)</f>
        <v>#DIV/0!</v>
      </c>
      <c r="R62" s="63" t="e">
        <f t="shared" ref="R62" si="82">AVERAGEA(R63:R68)</f>
        <v>#DIV/0!</v>
      </c>
      <c r="S62" s="62" t="s">
        <v>74</v>
      </c>
      <c r="T62" s="162" t="e">
        <f>AVERAGEA(T63:T68)</f>
        <v>#DIV/0!</v>
      </c>
      <c r="U62" s="162" t="e">
        <f t="shared" ref="U62" si="83">AVERAGEA(U63:U68)</f>
        <v>#DIV/0!</v>
      </c>
      <c r="V62" s="162" t="e">
        <f t="shared" ref="V62" si="84">AVERAGEA(V63:V68)</f>
        <v>#DIV/0!</v>
      </c>
      <c r="W62" s="162" t="e">
        <f t="shared" ref="W62" si="85">AVERAGEA(W63:W68)</f>
        <v>#DIV/0!</v>
      </c>
      <c r="X62" s="74" t="s">
        <v>74</v>
      </c>
      <c r="Y62" s="46"/>
      <c r="Z62" s="46"/>
      <c r="AA62" s="46"/>
      <c r="AB62" s="46"/>
      <c r="AC62" s="46"/>
      <c r="AD62" s="46"/>
      <c r="AE62" s="46"/>
      <c r="AF62" s="46"/>
      <c r="AG62" s="46"/>
      <c r="AH62" s="46"/>
      <c r="AI62" s="46"/>
      <c r="AJ62" s="46"/>
      <c r="AK62" s="46"/>
      <c r="AL62" s="46"/>
      <c r="AM62" s="46"/>
      <c r="AN62" s="46"/>
      <c r="AO62" s="46"/>
      <c r="AP62" s="46"/>
      <c r="AQ62" s="46"/>
      <c r="AR62" s="46"/>
      <c r="AS62" s="46"/>
      <c r="AT62" s="5"/>
    </row>
    <row r="63" spans="1:46" x14ac:dyDescent="0.25">
      <c r="A63" s="41" t="s">
        <v>45</v>
      </c>
      <c r="B63" s="44"/>
      <c r="C63" s="112"/>
      <c r="D63" s="113"/>
      <c r="E63" s="2"/>
      <c r="F63" s="2"/>
      <c r="G63" s="2"/>
      <c r="H63" s="2"/>
      <c r="I63" s="2"/>
      <c r="J63" s="2"/>
      <c r="K63" s="2"/>
      <c r="L63" s="2"/>
      <c r="M63" s="2"/>
      <c r="N63" s="2"/>
      <c r="O63" s="2"/>
      <c r="P63" s="2"/>
      <c r="Q63" s="2"/>
      <c r="R63" s="2"/>
      <c r="S63" s="2"/>
      <c r="T63" s="2"/>
      <c r="U63" s="2"/>
      <c r="V63" s="2"/>
      <c r="W63" s="2"/>
      <c r="X63" s="163"/>
      <c r="Y63" s="50"/>
      <c r="Z63" s="51"/>
      <c r="AA63" s="51"/>
      <c r="AB63" s="51"/>
      <c r="AC63" s="51"/>
      <c r="AD63" s="51"/>
      <c r="AE63" s="51"/>
      <c r="AF63" s="51"/>
      <c r="AG63" s="51"/>
      <c r="AH63" s="51"/>
      <c r="AI63" s="51"/>
      <c r="AJ63" s="51"/>
      <c r="AK63" s="51"/>
      <c r="AL63" s="51"/>
      <c r="AM63" s="51"/>
      <c r="AN63" s="51"/>
      <c r="AO63" s="51"/>
      <c r="AP63" s="51"/>
      <c r="AQ63" s="51"/>
      <c r="AR63" s="51"/>
      <c r="AS63" s="51"/>
      <c r="AT63" s="5"/>
    </row>
    <row r="64" spans="1:46" x14ac:dyDescent="0.25">
      <c r="A64" s="41" t="s">
        <v>46</v>
      </c>
      <c r="B64" s="44"/>
      <c r="C64" s="112"/>
      <c r="D64" s="113"/>
      <c r="E64" s="2"/>
      <c r="F64" s="2"/>
      <c r="G64" s="2"/>
      <c r="H64" s="2"/>
      <c r="I64" s="2"/>
      <c r="J64" s="2"/>
      <c r="K64" s="2"/>
      <c r="L64" s="2"/>
      <c r="M64" s="2"/>
      <c r="N64" s="2"/>
      <c r="O64" s="2"/>
      <c r="P64" s="2"/>
      <c r="Q64" s="2"/>
      <c r="R64" s="2"/>
      <c r="S64" s="2"/>
      <c r="T64" s="2"/>
      <c r="U64" s="2"/>
      <c r="V64" s="2"/>
      <c r="W64" s="2"/>
      <c r="X64" s="163"/>
      <c r="Y64" s="50"/>
      <c r="Z64" s="51"/>
      <c r="AA64" s="51"/>
      <c r="AB64" s="51"/>
      <c r="AC64" s="51"/>
      <c r="AD64" s="51"/>
      <c r="AE64" s="51"/>
      <c r="AF64" s="51"/>
      <c r="AG64" s="51"/>
      <c r="AH64" s="51"/>
      <c r="AI64" s="51"/>
      <c r="AJ64" s="51"/>
      <c r="AK64" s="51"/>
      <c r="AL64" s="51"/>
      <c r="AM64" s="51"/>
      <c r="AN64" s="51"/>
      <c r="AO64" s="51"/>
      <c r="AP64" s="51"/>
      <c r="AQ64" s="51"/>
      <c r="AR64" s="51"/>
      <c r="AS64" s="51"/>
      <c r="AT64" s="5"/>
    </row>
    <row r="65" spans="1:46" x14ac:dyDescent="0.25">
      <c r="A65" s="41" t="s">
        <v>47</v>
      </c>
      <c r="B65" s="44"/>
      <c r="C65" s="112"/>
      <c r="D65" s="113"/>
      <c r="E65" s="2"/>
      <c r="F65" s="2"/>
      <c r="G65" s="2"/>
      <c r="H65" s="2"/>
      <c r="I65" s="2"/>
      <c r="J65" s="2"/>
      <c r="K65" s="2"/>
      <c r="L65" s="2"/>
      <c r="M65" s="2"/>
      <c r="N65" s="2"/>
      <c r="O65" s="2"/>
      <c r="P65" s="2"/>
      <c r="Q65" s="2"/>
      <c r="R65" s="2"/>
      <c r="S65" s="2"/>
      <c r="T65" s="2"/>
      <c r="U65" s="2"/>
      <c r="V65" s="2"/>
      <c r="W65" s="2"/>
      <c r="X65" s="163"/>
      <c r="Y65" s="50"/>
      <c r="Z65" s="51"/>
      <c r="AA65" s="51"/>
      <c r="AB65" s="51"/>
      <c r="AC65" s="51"/>
      <c r="AD65" s="51"/>
      <c r="AE65" s="51"/>
      <c r="AF65" s="51"/>
      <c r="AG65" s="51"/>
      <c r="AH65" s="51"/>
      <c r="AI65" s="51"/>
      <c r="AJ65" s="51"/>
      <c r="AK65" s="51"/>
      <c r="AL65" s="51"/>
      <c r="AM65" s="51"/>
      <c r="AN65" s="51"/>
      <c r="AO65" s="51"/>
      <c r="AP65" s="51"/>
      <c r="AQ65" s="51"/>
      <c r="AR65" s="51"/>
      <c r="AS65" s="51"/>
      <c r="AT65" s="5"/>
    </row>
    <row r="66" spans="1:46" x14ac:dyDescent="0.25">
      <c r="A66" s="41" t="s">
        <v>48</v>
      </c>
      <c r="B66" s="44"/>
      <c r="C66" s="112"/>
      <c r="D66" s="113"/>
      <c r="E66" s="2"/>
      <c r="F66" s="2"/>
      <c r="G66" s="2"/>
      <c r="H66" s="2"/>
      <c r="I66" s="2"/>
      <c r="J66" s="2"/>
      <c r="K66" s="2"/>
      <c r="L66" s="2"/>
      <c r="M66" s="2"/>
      <c r="N66" s="2"/>
      <c r="O66" s="2"/>
      <c r="P66" s="2"/>
      <c r="Q66" s="2"/>
      <c r="R66" s="2"/>
      <c r="S66" s="2"/>
      <c r="T66" s="2"/>
      <c r="U66" s="2"/>
      <c r="V66" s="2"/>
      <c r="W66" s="2"/>
      <c r="X66" s="163"/>
      <c r="Y66" s="50"/>
      <c r="Z66" s="51"/>
      <c r="AA66" s="51"/>
      <c r="AB66" s="51"/>
      <c r="AC66" s="51"/>
      <c r="AD66" s="51"/>
      <c r="AE66" s="51"/>
      <c r="AF66" s="51"/>
      <c r="AG66" s="51"/>
      <c r="AH66" s="51"/>
      <c r="AI66" s="51"/>
      <c r="AJ66" s="51"/>
      <c r="AK66" s="51"/>
      <c r="AL66" s="51"/>
      <c r="AM66" s="51"/>
      <c r="AN66" s="51"/>
      <c r="AO66" s="51"/>
      <c r="AP66" s="51"/>
      <c r="AQ66" s="51"/>
      <c r="AR66" s="51"/>
      <c r="AS66" s="51"/>
      <c r="AT66" s="5"/>
    </row>
    <row r="67" spans="1:46" x14ac:dyDescent="0.25">
      <c r="A67" s="41" t="s">
        <v>43</v>
      </c>
      <c r="B67" s="44"/>
      <c r="C67" s="112"/>
      <c r="D67" s="113"/>
      <c r="E67" s="2"/>
      <c r="F67" s="2"/>
      <c r="G67" s="2"/>
      <c r="H67" s="2"/>
      <c r="I67" s="2"/>
      <c r="J67" s="2"/>
      <c r="K67" s="2"/>
      <c r="L67" s="2"/>
      <c r="M67" s="2"/>
      <c r="N67" s="2"/>
      <c r="O67" s="2"/>
      <c r="P67" s="2"/>
      <c r="Q67" s="2"/>
      <c r="R67" s="2"/>
      <c r="S67" s="2"/>
      <c r="T67" s="2"/>
      <c r="U67" s="2"/>
      <c r="V67" s="2"/>
      <c r="W67" s="2"/>
      <c r="X67" s="163"/>
      <c r="Y67" s="50"/>
      <c r="Z67" s="51"/>
      <c r="AA67" s="51"/>
      <c r="AB67" s="51"/>
      <c r="AC67" s="51"/>
      <c r="AD67" s="51"/>
      <c r="AE67" s="51"/>
      <c r="AF67" s="51"/>
      <c r="AG67" s="51"/>
      <c r="AH67" s="51"/>
      <c r="AI67" s="51"/>
      <c r="AJ67" s="51"/>
      <c r="AK67" s="51"/>
      <c r="AL67" s="51"/>
      <c r="AM67" s="51"/>
      <c r="AN67" s="51"/>
      <c r="AO67" s="51"/>
      <c r="AP67" s="51"/>
      <c r="AQ67" s="51"/>
      <c r="AR67" s="51"/>
      <c r="AS67" s="51"/>
      <c r="AT67" s="5"/>
    </row>
    <row r="68" spans="1:46" x14ac:dyDescent="0.25">
      <c r="A68" s="41" t="s">
        <v>43</v>
      </c>
      <c r="B68" s="44"/>
      <c r="C68" s="112"/>
      <c r="D68" s="113"/>
      <c r="E68" s="2"/>
      <c r="F68" s="2"/>
      <c r="G68" s="2"/>
      <c r="H68" s="2"/>
      <c r="I68" s="2"/>
      <c r="J68" s="2"/>
      <c r="K68" s="2"/>
      <c r="L68" s="2"/>
      <c r="M68" s="2"/>
      <c r="N68" s="2"/>
      <c r="O68" s="2"/>
      <c r="P68" s="2"/>
      <c r="Q68" s="2"/>
      <c r="R68" s="2"/>
      <c r="S68" s="2"/>
      <c r="T68" s="2"/>
      <c r="U68" s="2"/>
      <c r="V68" s="2"/>
      <c r="W68" s="2"/>
      <c r="X68" s="163"/>
      <c r="Y68" s="50"/>
      <c r="Z68" s="51"/>
      <c r="AA68" s="51"/>
      <c r="AB68" s="51"/>
      <c r="AC68" s="51"/>
      <c r="AD68" s="51"/>
      <c r="AE68" s="51"/>
      <c r="AF68" s="51"/>
      <c r="AG68" s="51"/>
      <c r="AH68" s="51"/>
      <c r="AI68" s="51"/>
      <c r="AJ68" s="51"/>
      <c r="AK68" s="51"/>
      <c r="AL68" s="51"/>
      <c r="AM68" s="51"/>
      <c r="AN68" s="51"/>
      <c r="AO68" s="51"/>
      <c r="AP68" s="51"/>
      <c r="AQ68" s="51"/>
      <c r="AR68" s="51"/>
      <c r="AS68" s="51"/>
      <c r="AT68" s="5"/>
    </row>
    <row r="69" spans="1:46" x14ac:dyDescent="0.25">
      <c r="A69" s="69" t="s">
        <v>49</v>
      </c>
      <c r="B69" s="67">
        <v>0.25</v>
      </c>
      <c r="C69" s="68"/>
      <c r="D69" s="68"/>
      <c r="E69" s="65" t="e">
        <f>AVERAGEA(E70:E74)</f>
        <v>#DIV/0!</v>
      </c>
      <c r="F69" s="65" t="e">
        <f t="shared" ref="F69" si="86">AVERAGEA(F70:F74)</f>
        <v>#DIV/0!</v>
      </c>
      <c r="G69" s="65" t="e">
        <f t="shared" ref="G69" si="87">AVERAGEA(G70:G74)</f>
        <v>#DIV/0!</v>
      </c>
      <c r="H69" s="65" t="e">
        <f t="shared" ref="H69" si="88">AVERAGEA(H70:H74)</f>
        <v>#DIV/0!</v>
      </c>
      <c r="I69" s="64" t="s">
        <v>74</v>
      </c>
      <c r="J69" s="61" t="e">
        <f>AVERAGEA(J70:J74)</f>
        <v>#DIV/0!</v>
      </c>
      <c r="K69" s="61" t="e">
        <f t="shared" ref="K69" si="89">AVERAGEA(K70:K74)</f>
        <v>#DIV/0!</v>
      </c>
      <c r="L69" s="61" t="e">
        <f t="shared" ref="L69" si="90">AVERAGEA(L70:L74)</f>
        <v>#DIV/0!</v>
      </c>
      <c r="M69" s="61" t="e">
        <f t="shared" ref="M69" si="91">AVERAGEA(M70:M74)</f>
        <v>#DIV/0!</v>
      </c>
      <c r="N69" s="60" t="s">
        <v>74</v>
      </c>
      <c r="O69" s="63" t="e">
        <f>AVERAGEA(O70:O74)</f>
        <v>#DIV/0!</v>
      </c>
      <c r="P69" s="63" t="e">
        <f t="shared" ref="P69" si="92">AVERAGEA(P70:P74)</f>
        <v>#DIV/0!</v>
      </c>
      <c r="Q69" s="63" t="e">
        <f t="shared" ref="Q69" si="93">AVERAGEA(Q70:Q74)</f>
        <v>#DIV/0!</v>
      </c>
      <c r="R69" s="63" t="e">
        <f t="shared" ref="R69" si="94">AVERAGEA(R70:R74)</f>
        <v>#DIV/0!</v>
      </c>
      <c r="S69" s="62" t="s">
        <v>74</v>
      </c>
      <c r="T69" s="162" t="e">
        <f>AVERAGEA(T70:T74)</f>
        <v>#DIV/0!</v>
      </c>
      <c r="U69" s="162" t="e">
        <f t="shared" ref="U69" si="95">AVERAGEA(U70:U74)</f>
        <v>#DIV/0!</v>
      </c>
      <c r="V69" s="162" t="e">
        <f t="shared" ref="V69" si="96">AVERAGEA(V70:V74)</f>
        <v>#DIV/0!</v>
      </c>
      <c r="W69" s="162" t="e">
        <f t="shared" ref="W69" si="97">AVERAGEA(W70:W74)</f>
        <v>#DIV/0!</v>
      </c>
      <c r="X69" s="74" t="s">
        <v>74</v>
      </c>
      <c r="Y69" s="46"/>
      <c r="Z69" s="46"/>
      <c r="AA69" s="46"/>
      <c r="AB69" s="46"/>
      <c r="AC69" s="46"/>
      <c r="AD69" s="46"/>
      <c r="AE69" s="46"/>
      <c r="AF69" s="46"/>
      <c r="AG69" s="46"/>
      <c r="AH69" s="46"/>
      <c r="AI69" s="46"/>
      <c r="AJ69" s="46"/>
      <c r="AK69" s="46"/>
      <c r="AL69" s="46"/>
      <c r="AM69" s="46"/>
      <c r="AN69" s="46"/>
      <c r="AO69" s="46"/>
      <c r="AP69" s="46"/>
      <c r="AQ69" s="46"/>
      <c r="AR69" s="46"/>
      <c r="AS69" s="46"/>
      <c r="AT69" s="5"/>
    </row>
    <row r="70" spans="1:46" x14ac:dyDescent="0.25">
      <c r="A70" s="41" t="s">
        <v>50</v>
      </c>
      <c r="B70" s="44"/>
      <c r="C70" s="112"/>
      <c r="D70" s="113"/>
      <c r="E70" s="2"/>
      <c r="F70" s="2"/>
      <c r="G70" s="2"/>
      <c r="H70" s="2"/>
      <c r="I70" s="2"/>
      <c r="J70" s="2"/>
      <c r="K70" s="2"/>
      <c r="L70" s="2"/>
      <c r="M70" s="2"/>
      <c r="N70" s="2"/>
      <c r="O70" s="2"/>
      <c r="P70" s="2"/>
      <c r="Q70" s="2"/>
      <c r="R70" s="2"/>
      <c r="S70" s="2"/>
      <c r="T70" s="2"/>
      <c r="U70" s="2"/>
      <c r="V70" s="2"/>
      <c r="W70" s="2"/>
      <c r="X70" s="163"/>
      <c r="Y70" s="50"/>
      <c r="Z70" s="51"/>
      <c r="AA70" s="51"/>
      <c r="AB70" s="51"/>
      <c r="AC70" s="51"/>
      <c r="AD70" s="51"/>
      <c r="AE70" s="51"/>
      <c r="AF70" s="51"/>
      <c r="AG70" s="51"/>
      <c r="AH70" s="51"/>
      <c r="AI70" s="51"/>
      <c r="AJ70" s="51"/>
      <c r="AK70" s="51"/>
      <c r="AL70" s="51"/>
      <c r="AM70" s="51"/>
      <c r="AN70" s="51"/>
      <c r="AO70" s="51"/>
      <c r="AP70" s="51"/>
      <c r="AQ70" s="51"/>
      <c r="AR70" s="51"/>
      <c r="AS70" s="51"/>
      <c r="AT70" s="5"/>
    </row>
    <row r="71" spans="1:46" x14ac:dyDescent="0.25">
      <c r="A71" s="41" t="s">
        <v>51</v>
      </c>
      <c r="B71" s="44"/>
      <c r="C71" s="112"/>
      <c r="D71" s="113"/>
      <c r="E71" s="2"/>
      <c r="F71" s="2"/>
      <c r="G71" s="2"/>
      <c r="H71" s="2"/>
      <c r="I71" s="2"/>
      <c r="J71" s="2"/>
      <c r="K71" s="2"/>
      <c r="L71" s="2"/>
      <c r="M71" s="2"/>
      <c r="N71" s="2"/>
      <c r="O71" s="2"/>
      <c r="P71" s="2"/>
      <c r="Q71" s="2"/>
      <c r="R71" s="2"/>
      <c r="S71" s="2"/>
      <c r="T71" s="2"/>
      <c r="U71" s="2"/>
      <c r="V71" s="2"/>
      <c r="W71" s="2"/>
      <c r="X71" s="163"/>
      <c r="Y71" s="50"/>
      <c r="Z71" s="51"/>
      <c r="AA71" s="51"/>
      <c r="AB71" s="51"/>
      <c r="AC71" s="51"/>
      <c r="AD71" s="51"/>
      <c r="AE71" s="51"/>
      <c r="AF71" s="51"/>
      <c r="AG71" s="51"/>
      <c r="AH71" s="51"/>
      <c r="AI71" s="51"/>
      <c r="AJ71" s="51"/>
      <c r="AK71" s="51"/>
      <c r="AL71" s="51"/>
      <c r="AM71" s="51"/>
      <c r="AN71" s="51"/>
      <c r="AO71" s="51"/>
      <c r="AP71" s="51"/>
      <c r="AQ71" s="51"/>
      <c r="AR71" s="51"/>
      <c r="AS71" s="51"/>
      <c r="AT71" s="5"/>
    </row>
    <row r="72" spans="1:46" x14ac:dyDescent="0.25">
      <c r="A72" s="41" t="s">
        <v>43</v>
      </c>
      <c r="B72" s="44"/>
      <c r="C72" s="112"/>
      <c r="D72" s="113"/>
      <c r="E72" s="2"/>
      <c r="F72" s="2"/>
      <c r="G72" s="2"/>
      <c r="H72" s="2"/>
      <c r="I72" s="2"/>
      <c r="J72" s="2"/>
      <c r="K72" s="2"/>
      <c r="L72" s="2"/>
      <c r="M72" s="2"/>
      <c r="N72" s="2"/>
      <c r="O72" s="2"/>
      <c r="P72" s="2"/>
      <c r="Q72" s="2"/>
      <c r="R72" s="2"/>
      <c r="S72" s="2"/>
      <c r="T72" s="2"/>
      <c r="U72" s="2"/>
      <c r="V72" s="2"/>
      <c r="W72" s="2"/>
      <c r="X72" s="163"/>
      <c r="Y72" s="50"/>
      <c r="Z72" s="51"/>
      <c r="AA72" s="51"/>
      <c r="AB72" s="51"/>
      <c r="AC72" s="51"/>
      <c r="AD72" s="51"/>
      <c r="AE72" s="51"/>
      <c r="AF72" s="51"/>
      <c r="AG72" s="51"/>
      <c r="AH72" s="51"/>
      <c r="AI72" s="51"/>
      <c r="AJ72" s="51"/>
      <c r="AK72" s="51"/>
      <c r="AL72" s="51"/>
      <c r="AM72" s="51"/>
      <c r="AN72" s="51"/>
      <c r="AO72" s="51"/>
      <c r="AP72" s="51"/>
      <c r="AQ72" s="51"/>
      <c r="AR72" s="51"/>
      <c r="AS72" s="51"/>
      <c r="AT72" s="5"/>
    </row>
    <row r="73" spans="1:46" x14ac:dyDescent="0.25">
      <c r="A73" s="41" t="s">
        <v>43</v>
      </c>
      <c r="B73" s="44"/>
      <c r="C73" s="115"/>
      <c r="D73" s="115"/>
      <c r="E73" s="2"/>
      <c r="F73" s="2"/>
      <c r="G73" s="2"/>
      <c r="H73" s="2"/>
      <c r="I73" s="2"/>
      <c r="J73" s="2"/>
      <c r="K73" s="2"/>
      <c r="L73" s="2"/>
      <c r="M73" s="2"/>
      <c r="N73" s="2"/>
      <c r="O73" s="2"/>
      <c r="P73" s="2"/>
      <c r="Q73" s="2"/>
      <c r="R73" s="2"/>
      <c r="S73" s="2"/>
      <c r="T73" s="2"/>
      <c r="U73" s="2"/>
      <c r="V73" s="2"/>
      <c r="W73" s="2"/>
      <c r="X73" s="163"/>
      <c r="Y73" s="50"/>
      <c r="Z73" s="51"/>
      <c r="AA73" s="51"/>
      <c r="AB73" s="51"/>
      <c r="AC73" s="51"/>
      <c r="AD73" s="51"/>
      <c r="AE73" s="51"/>
      <c r="AF73" s="51"/>
      <c r="AG73" s="51"/>
      <c r="AH73" s="51"/>
      <c r="AI73" s="51"/>
      <c r="AJ73" s="51"/>
      <c r="AK73" s="51"/>
      <c r="AL73" s="51"/>
      <c r="AM73" s="51"/>
      <c r="AN73" s="51"/>
      <c r="AO73" s="51"/>
      <c r="AP73" s="51"/>
      <c r="AQ73" s="51"/>
      <c r="AR73" s="51"/>
      <c r="AS73" s="51"/>
      <c r="AT73" s="5"/>
    </row>
    <row r="74" spans="1:46" x14ac:dyDescent="0.25">
      <c r="A74" s="41" t="s">
        <v>43</v>
      </c>
      <c r="B74" s="44"/>
      <c r="C74" s="115"/>
      <c r="D74" s="115"/>
      <c r="E74" s="2"/>
      <c r="F74" s="2"/>
      <c r="G74" s="2"/>
      <c r="H74" s="2"/>
      <c r="I74" s="2"/>
      <c r="J74" s="2"/>
      <c r="K74" s="2"/>
      <c r="L74" s="2"/>
      <c r="M74" s="2"/>
      <c r="N74" s="2"/>
      <c r="O74" s="2"/>
      <c r="P74" s="2"/>
      <c r="Q74" s="2"/>
      <c r="R74" s="2"/>
      <c r="S74" s="2"/>
      <c r="T74" s="2"/>
      <c r="U74" s="2"/>
      <c r="V74" s="2"/>
      <c r="W74" s="2"/>
      <c r="X74" s="163"/>
      <c r="Y74" s="50"/>
      <c r="Z74" s="51"/>
      <c r="AA74" s="51"/>
      <c r="AB74" s="51"/>
      <c r="AC74" s="51"/>
      <c r="AD74" s="51"/>
      <c r="AE74" s="51"/>
      <c r="AF74" s="51"/>
      <c r="AG74" s="51"/>
      <c r="AH74" s="51"/>
      <c r="AI74" s="51"/>
      <c r="AJ74" s="51"/>
      <c r="AK74" s="51"/>
      <c r="AL74" s="51"/>
      <c r="AM74" s="51"/>
      <c r="AN74" s="51"/>
      <c r="AO74" s="51"/>
      <c r="AP74" s="51"/>
      <c r="AQ74" s="51"/>
      <c r="AR74" s="51"/>
      <c r="AS74" s="51"/>
      <c r="AT74" s="5"/>
    </row>
    <row r="75" spans="1:46" s="5" customFormat="1" x14ac:dyDescent="0.25">
      <c r="A75" s="70"/>
      <c r="B75" s="71"/>
      <c r="C75" s="116"/>
      <c r="D75" s="116"/>
      <c r="E75" s="72"/>
      <c r="F75" s="72"/>
      <c r="G75" s="72"/>
      <c r="H75" s="72"/>
      <c r="I75" s="72"/>
      <c r="J75" s="72"/>
      <c r="K75" s="72"/>
      <c r="L75" s="72"/>
      <c r="M75" s="72"/>
      <c r="N75" s="72"/>
      <c r="O75" s="72"/>
      <c r="P75" s="72"/>
      <c r="Q75" s="72"/>
      <c r="R75" s="72"/>
      <c r="S75" s="72"/>
      <c r="T75" s="72"/>
      <c r="U75" s="72"/>
      <c r="V75" s="72"/>
      <c r="W75" s="72"/>
      <c r="X75" s="164"/>
      <c r="Y75" s="46"/>
      <c r="Z75" s="46"/>
      <c r="AA75" s="46"/>
      <c r="AB75" s="46"/>
      <c r="AC75" s="46"/>
      <c r="AD75" s="46"/>
      <c r="AE75" s="46"/>
      <c r="AF75" s="46"/>
      <c r="AG75" s="46"/>
      <c r="AH75" s="46"/>
      <c r="AI75" s="46"/>
      <c r="AJ75" s="46"/>
      <c r="AK75" s="46"/>
      <c r="AL75" s="46"/>
      <c r="AM75" s="46"/>
      <c r="AN75" s="46"/>
      <c r="AO75" s="46"/>
      <c r="AP75" s="46"/>
      <c r="AQ75" s="46"/>
      <c r="AR75" s="46"/>
      <c r="AS75" s="46"/>
    </row>
    <row r="76" spans="1:46" ht="64.5" customHeight="1" x14ac:dyDescent="0.25">
      <c r="A76" s="73" t="s">
        <v>67</v>
      </c>
      <c r="B76" s="67"/>
      <c r="C76" s="111" t="s">
        <v>54</v>
      </c>
      <c r="D76" s="111"/>
      <c r="E76" s="65" t="e">
        <f>AVERAGEA(E77:E84)</f>
        <v>#DIV/0!</v>
      </c>
      <c r="F76" s="65" t="e">
        <f t="shared" ref="F76" si="98">AVERAGEA(F77:F84)</f>
        <v>#DIV/0!</v>
      </c>
      <c r="G76" s="65" t="e">
        <f t="shared" ref="G76" si="99">AVERAGEA(G77:G84)</f>
        <v>#DIV/0!</v>
      </c>
      <c r="H76" s="65" t="e">
        <f t="shared" ref="H76" si="100">AVERAGEA(H77:H84)</f>
        <v>#DIV/0!</v>
      </c>
      <c r="I76" s="64" t="s">
        <v>74</v>
      </c>
      <c r="J76" s="61" t="e">
        <f>AVERAGEA(J77:J84)</f>
        <v>#DIV/0!</v>
      </c>
      <c r="K76" s="61" t="e">
        <f t="shared" ref="K76" si="101">AVERAGEA(K77:K84)</f>
        <v>#DIV/0!</v>
      </c>
      <c r="L76" s="61" t="e">
        <f t="shared" ref="L76" si="102">AVERAGEA(L77:L84)</f>
        <v>#DIV/0!</v>
      </c>
      <c r="M76" s="61" t="e">
        <f t="shared" ref="M76" si="103">AVERAGEA(M77:M84)</f>
        <v>#DIV/0!</v>
      </c>
      <c r="N76" s="60" t="s">
        <v>74</v>
      </c>
      <c r="O76" s="63" t="e">
        <f>AVERAGEA(O77:O84)</f>
        <v>#DIV/0!</v>
      </c>
      <c r="P76" s="63" t="e">
        <f t="shared" ref="P76" si="104">AVERAGEA(P77:P84)</f>
        <v>#DIV/0!</v>
      </c>
      <c r="Q76" s="63" t="e">
        <f t="shared" ref="Q76" si="105">AVERAGEA(Q77:Q84)</f>
        <v>#DIV/0!</v>
      </c>
      <c r="R76" s="63" t="e">
        <f t="shared" ref="R76" si="106">AVERAGEA(R77:R84)</f>
        <v>#DIV/0!</v>
      </c>
      <c r="S76" s="62" t="s">
        <v>74</v>
      </c>
      <c r="T76" s="162" t="e">
        <f>AVERAGEA(T77:T84)</f>
        <v>#DIV/0!</v>
      </c>
      <c r="U76" s="162" t="e">
        <f t="shared" ref="U76" si="107">AVERAGEA(U77:U84)</f>
        <v>#DIV/0!</v>
      </c>
      <c r="V76" s="162" t="e">
        <f t="shared" ref="V76" si="108">AVERAGEA(V77:V84)</f>
        <v>#DIV/0!</v>
      </c>
      <c r="W76" s="162" t="e">
        <f t="shared" ref="W76" si="109">AVERAGEA(W77:W84)</f>
        <v>#DIV/0!</v>
      </c>
      <c r="X76" s="74" t="s">
        <v>74</v>
      </c>
      <c r="Y76" s="50"/>
      <c r="Z76" s="51"/>
      <c r="AA76" s="51"/>
      <c r="AB76" s="51"/>
      <c r="AC76" s="51"/>
      <c r="AD76" s="51"/>
      <c r="AE76" s="51"/>
      <c r="AF76" s="51"/>
      <c r="AG76" s="51"/>
      <c r="AH76" s="51"/>
      <c r="AI76" s="51"/>
      <c r="AJ76" s="51"/>
      <c r="AK76" s="51"/>
      <c r="AL76" s="51"/>
      <c r="AM76" s="51"/>
      <c r="AN76" s="51"/>
      <c r="AO76" s="51"/>
      <c r="AP76" s="51"/>
      <c r="AQ76" s="51"/>
      <c r="AR76" s="51"/>
      <c r="AS76" s="51"/>
      <c r="AT76" s="5"/>
    </row>
    <row r="77" spans="1:46" x14ac:dyDescent="0.25">
      <c r="A77" s="57" t="s">
        <v>61</v>
      </c>
      <c r="B77" s="44"/>
      <c r="C77" s="112"/>
      <c r="D77" s="113"/>
      <c r="E77" s="2"/>
      <c r="F77" s="2"/>
      <c r="G77" s="2"/>
      <c r="H77" s="2"/>
      <c r="I77" s="2"/>
      <c r="J77" s="2"/>
      <c r="K77" s="2"/>
      <c r="L77" s="2"/>
      <c r="M77" s="2"/>
      <c r="N77" s="2"/>
      <c r="O77" s="2"/>
      <c r="P77" s="2"/>
      <c r="Q77" s="2"/>
      <c r="R77" s="2"/>
      <c r="S77" s="2"/>
      <c r="T77" s="2"/>
      <c r="U77" s="2"/>
      <c r="V77" s="2"/>
      <c r="W77" s="2"/>
      <c r="X77" s="163"/>
      <c r="Y77" s="50"/>
      <c r="Z77" s="165"/>
      <c r="AA77" s="165"/>
      <c r="AB77" s="165"/>
      <c r="AC77" s="165"/>
      <c r="AD77" s="165"/>
      <c r="AE77" s="165"/>
      <c r="AF77" s="165"/>
      <c r="AG77" s="165"/>
      <c r="AH77" s="165"/>
      <c r="AI77" s="165"/>
      <c r="AJ77" s="165"/>
      <c r="AK77" s="165"/>
      <c r="AL77" s="165"/>
      <c r="AM77" s="165"/>
      <c r="AN77" s="165"/>
      <c r="AO77" s="165"/>
      <c r="AP77" s="165"/>
      <c r="AQ77" s="165"/>
      <c r="AR77" s="165"/>
      <c r="AS77" s="165"/>
      <c r="AT77" s="5"/>
    </row>
    <row r="78" spans="1:46" x14ac:dyDescent="0.25">
      <c r="A78" s="57" t="s">
        <v>63</v>
      </c>
      <c r="B78" s="44"/>
      <c r="C78" s="112"/>
      <c r="D78" s="113"/>
      <c r="E78" s="2"/>
      <c r="F78" s="2"/>
      <c r="G78" s="2"/>
      <c r="H78" s="2"/>
      <c r="I78" s="2"/>
      <c r="J78" s="2"/>
      <c r="K78" s="2"/>
      <c r="L78" s="2"/>
      <c r="M78" s="2"/>
      <c r="N78" s="2"/>
      <c r="O78" s="2"/>
      <c r="P78" s="2"/>
      <c r="Q78" s="2"/>
      <c r="R78" s="2"/>
      <c r="S78" s="2"/>
      <c r="T78" s="2"/>
      <c r="U78" s="2"/>
      <c r="V78" s="2"/>
      <c r="W78" s="2"/>
      <c r="X78" s="163"/>
      <c r="Y78" s="50"/>
      <c r="Z78" s="51"/>
      <c r="AA78" s="51"/>
      <c r="AB78" s="51"/>
      <c r="AC78" s="51"/>
      <c r="AD78" s="51"/>
      <c r="AE78" s="51"/>
      <c r="AF78" s="51"/>
      <c r="AG78" s="51"/>
      <c r="AH78" s="51"/>
      <c r="AI78" s="51"/>
      <c r="AJ78" s="51"/>
      <c r="AK78" s="51"/>
      <c r="AL78" s="51"/>
      <c r="AM78" s="51"/>
      <c r="AN78" s="51"/>
      <c r="AO78" s="51"/>
      <c r="AP78" s="51"/>
      <c r="AQ78" s="51"/>
      <c r="AR78" s="51"/>
      <c r="AS78" s="51"/>
      <c r="AT78" s="5"/>
    </row>
    <row r="79" spans="1:46" x14ac:dyDescent="0.25">
      <c r="A79" s="57" t="s">
        <v>64</v>
      </c>
      <c r="B79" s="44"/>
      <c r="C79" s="112"/>
      <c r="D79" s="113"/>
      <c r="E79" s="2"/>
      <c r="F79" s="2"/>
      <c r="G79" s="2"/>
      <c r="H79" s="2"/>
      <c r="I79" s="2"/>
      <c r="J79" s="2"/>
      <c r="K79" s="2"/>
      <c r="L79" s="2"/>
      <c r="M79" s="2"/>
      <c r="N79" s="2"/>
      <c r="O79" s="2"/>
      <c r="P79" s="2"/>
      <c r="Q79" s="2"/>
      <c r="R79" s="2"/>
      <c r="S79" s="2"/>
      <c r="T79" s="2"/>
      <c r="U79" s="2"/>
      <c r="V79" s="2"/>
      <c r="W79" s="2"/>
      <c r="X79" s="163"/>
      <c r="Y79" s="50"/>
      <c r="Z79" s="51"/>
      <c r="AA79" s="51"/>
      <c r="AB79" s="51"/>
      <c r="AC79" s="51"/>
      <c r="AD79" s="51"/>
      <c r="AE79" s="51"/>
      <c r="AF79" s="51"/>
      <c r="AG79" s="51"/>
      <c r="AH79" s="51"/>
      <c r="AI79" s="51"/>
      <c r="AJ79" s="51"/>
      <c r="AK79" s="51"/>
      <c r="AL79" s="51"/>
      <c r="AM79" s="51"/>
      <c r="AN79" s="51"/>
      <c r="AO79" s="51"/>
      <c r="AP79" s="51"/>
      <c r="AQ79" s="51"/>
      <c r="AR79" s="51"/>
      <c r="AS79" s="51"/>
      <c r="AT79" s="5"/>
    </row>
    <row r="80" spans="1:46" x14ac:dyDescent="0.25">
      <c r="A80" s="57" t="s">
        <v>62</v>
      </c>
      <c r="B80" s="44"/>
      <c r="C80" s="112"/>
      <c r="D80" s="113"/>
      <c r="E80" s="2"/>
      <c r="F80" s="2"/>
      <c r="G80" s="2"/>
      <c r="H80" s="2"/>
      <c r="I80" s="2"/>
      <c r="J80" s="2"/>
      <c r="K80" s="2"/>
      <c r="L80" s="2"/>
      <c r="M80" s="2"/>
      <c r="N80" s="2"/>
      <c r="O80" s="2"/>
      <c r="P80" s="2"/>
      <c r="Q80" s="2"/>
      <c r="R80" s="2"/>
      <c r="S80" s="2"/>
      <c r="T80" s="2"/>
      <c r="U80" s="2"/>
      <c r="V80" s="2"/>
      <c r="W80" s="2"/>
      <c r="X80" s="163"/>
      <c r="Y80" s="50"/>
      <c r="Z80" s="51"/>
      <c r="AA80" s="51"/>
      <c r="AB80" s="51"/>
      <c r="AC80" s="51"/>
      <c r="AD80" s="51"/>
      <c r="AE80" s="51"/>
      <c r="AF80" s="51"/>
      <c r="AG80" s="51"/>
      <c r="AH80" s="51"/>
      <c r="AI80" s="51"/>
      <c r="AJ80" s="51"/>
      <c r="AK80" s="51"/>
      <c r="AL80" s="51"/>
      <c r="AM80" s="51"/>
      <c r="AN80" s="51"/>
      <c r="AO80" s="51"/>
      <c r="AP80" s="51"/>
      <c r="AQ80" s="51"/>
      <c r="AR80" s="51"/>
      <c r="AS80" s="51"/>
      <c r="AT80" s="5"/>
    </row>
    <row r="81" spans="1:48" x14ac:dyDescent="0.25">
      <c r="A81" s="57" t="s">
        <v>65</v>
      </c>
      <c r="B81" s="44"/>
      <c r="C81" s="112"/>
      <c r="D81" s="113"/>
      <c r="E81" s="2"/>
      <c r="F81" s="2"/>
      <c r="G81" s="2"/>
      <c r="H81" s="2"/>
      <c r="I81" s="2"/>
      <c r="J81" s="2"/>
      <c r="K81" s="2"/>
      <c r="L81" s="2"/>
      <c r="M81" s="2"/>
      <c r="N81" s="2"/>
      <c r="O81" s="2"/>
      <c r="P81" s="2"/>
      <c r="Q81" s="2"/>
      <c r="R81" s="2"/>
      <c r="S81" s="2"/>
      <c r="T81" s="2"/>
      <c r="U81" s="2"/>
      <c r="V81" s="2"/>
      <c r="W81" s="2"/>
      <c r="X81" s="163"/>
      <c r="Y81" s="50"/>
      <c r="Z81" s="51"/>
      <c r="AA81" s="51"/>
      <c r="AB81" s="51"/>
      <c r="AC81" s="51"/>
      <c r="AD81" s="51"/>
      <c r="AE81" s="51"/>
      <c r="AF81" s="51"/>
      <c r="AG81" s="51"/>
      <c r="AH81" s="51"/>
      <c r="AI81" s="51"/>
      <c r="AJ81" s="51"/>
      <c r="AK81" s="51"/>
      <c r="AL81" s="51"/>
      <c r="AM81" s="51"/>
      <c r="AN81" s="51"/>
      <c r="AO81" s="51"/>
      <c r="AP81" s="51"/>
      <c r="AQ81" s="51"/>
      <c r="AR81" s="51"/>
      <c r="AS81" s="51"/>
      <c r="AT81" s="5"/>
    </row>
    <row r="82" spans="1:48" x14ac:dyDescent="0.25">
      <c r="A82" s="57" t="s">
        <v>66</v>
      </c>
      <c r="B82" s="44"/>
      <c r="C82" s="112"/>
      <c r="D82" s="113"/>
      <c r="E82" s="2"/>
      <c r="F82" s="2"/>
      <c r="G82" s="2"/>
      <c r="H82" s="2"/>
      <c r="I82" s="2"/>
      <c r="J82" s="2"/>
      <c r="K82" s="2"/>
      <c r="L82" s="2"/>
      <c r="M82" s="2"/>
      <c r="N82" s="2"/>
      <c r="O82" s="2"/>
      <c r="P82" s="2"/>
      <c r="Q82" s="2"/>
      <c r="R82" s="2"/>
      <c r="S82" s="2"/>
      <c r="T82" s="2"/>
      <c r="U82" s="2"/>
      <c r="V82" s="2"/>
      <c r="W82" s="2"/>
      <c r="X82" s="163"/>
      <c r="Y82" s="50"/>
      <c r="Z82" s="51"/>
      <c r="AA82" s="51"/>
      <c r="AB82" s="51"/>
      <c r="AC82" s="51"/>
      <c r="AD82" s="51"/>
      <c r="AE82" s="51"/>
      <c r="AF82" s="51"/>
      <c r="AG82" s="51"/>
      <c r="AH82" s="51"/>
      <c r="AI82" s="51"/>
      <c r="AJ82" s="51"/>
      <c r="AK82" s="51"/>
      <c r="AL82" s="51"/>
      <c r="AM82" s="51"/>
      <c r="AN82" s="51"/>
      <c r="AO82" s="51"/>
      <c r="AP82" s="51"/>
      <c r="AQ82" s="51"/>
      <c r="AR82" s="51"/>
      <c r="AS82" s="51"/>
      <c r="AT82" s="5"/>
    </row>
    <row r="83" spans="1:48" x14ac:dyDescent="0.25">
      <c r="A83" s="41" t="s">
        <v>43</v>
      </c>
      <c r="B83" s="44"/>
      <c r="C83" s="112"/>
      <c r="D83" s="113"/>
      <c r="E83" s="2"/>
      <c r="F83" s="2"/>
      <c r="G83" s="2"/>
      <c r="H83" s="2"/>
      <c r="I83" s="2"/>
      <c r="J83" s="2"/>
      <c r="K83" s="2"/>
      <c r="L83" s="2"/>
      <c r="M83" s="2"/>
      <c r="N83" s="2"/>
      <c r="O83" s="2"/>
      <c r="P83" s="2"/>
      <c r="Q83" s="2"/>
      <c r="R83" s="2"/>
      <c r="S83" s="2"/>
      <c r="T83" s="2"/>
      <c r="U83" s="2"/>
      <c r="V83" s="2"/>
      <c r="W83" s="2"/>
      <c r="X83" s="163"/>
      <c r="Y83" s="50"/>
      <c r="Z83" s="51"/>
      <c r="AA83" s="51"/>
      <c r="AB83" s="51"/>
      <c r="AC83" s="51"/>
      <c r="AD83" s="51"/>
      <c r="AE83" s="51"/>
      <c r="AF83" s="51"/>
      <c r="AG83" s="51"/>
      <c r="AH83" s="51"/>
      <c r="AI83" s="51"/>
      <c r="AJ83" s="51"/>
      <c r="AK83" s="51"/>
      <c r="AL83" s="51"/>
      <c r="AM83" s="51"/>
      <c r="AN83" s="51"/>
      <c r="AO83" s="51"/>
      <c r="AP83" s="51"/>
      <c r="AQ83" s="51"/>
      <c r="AR83" s="51"/>
      <c r="AS83" s="51"/>
      <c r="AT83" s="5"/>
    </row>
    <row r="84" spans="1:48" x14ac:dyDescent="0.25">
      <c r="A84" s="41" t="s">
        <v>43</v>
      </c>
      <c r="B84" s="44"/>
      <c r="C84" s="112"/>
      <c r="D84" s="113"/>
      <c r="E84" s="2"/>
      <c r="F84" s="2"/>
      <c r="G84" s="2"/>
      <c r="H84" s="2"/>
      <c r="I84" s="2"/>
      <c r="J84" s="2"/>
      <c r="K84" s="2"/>
      <c r="L84" s="2"/>
      <c r="M84" s="2"/>
      <c r="N84" s="2"/>
      <c r="O84" s="2"/>
      <c r="P84" s="2"/>
      <c r="Q84" s="2"/>
      <c r="R84" s="2"/>
      <c r="S84" s="2"/>
      <c r="T84" s="2"/>
      <c r="U84" s="2"/>
      <c r="V84" s="2"/>
      <c r="W84" s="2"/>
      <c r="X84" s="163"/>
      <c r="Y84" s="50"/>
      <c r="Z84" s="51"/>
      <c r="AA84" s="51"/>
      <c r="AB84" s="51"/>
      <c r="AC84" s="51"/>
      <c r="AD84" s="51"/>
      <c r="AE84" s="51"/>
      <c r="AF84" s="51"/>
      <c r="AG84" s="51"/>
      <c r="AH84" s="51"/>
      <c r="AI84" s="51"/>
      <c r="AJ84" s="51"/>
      <c r="AK84" s="51"/>
      <c r="AL84" s="51"/>
      <c r="AM84" s="51"/>
      <c r="AN84" s="51"/>
      <c r="AO84" s="51"/>
      <c r="AP84" s="51"/>
      <c r="AQ84" s="51"/>
      <c r="AR84" s="51"/>
      <c r="AS84" s="51"/>
      <c r="AT84" s="5"/>
    </row>
    <row r="85" spans="1:48" x14ac:dyDescent="0.25">
      <c r="A85" s="48"/>
      <c r="B85" s="49"/>
      <c r="C85" s="47"/>
      <c r="D85" s="47"/>
      <c r="E85" s="46"/>
      <c r="F85" s="46"/>
      <c r="G85" s="46"/>
      <c r="H85" s="46"/>
      <c r="I85" s="46"/>
      <c r="J85" s="46"/>
      <c r="K85" s="46"/>
      <c r="L85" s="46"/>
      <c r="M85" s="46"/>
      <c r="N85" s="46"/>
      <c r="O85" s="46"/>
      <c r="P85" s="46"/>
      <c r="Q85" s="46"/>
      <c r="R85" s="46"/>
      <c r="S85" s="46"/>
      <c r="T85" s="46"/>
      <c r="U85" s="46"/>
      <c r="V85" s="46"/>
      <c r="W85" s="46"/>
      <c r="X85" s="46"/>
      <c r="Y85" s="50"/>
      <c r="Z85" s="51"/>
      <c r="AA85" s="51"/>
      <c r="AB85" s="51"/>
      <c r="AC85" s="51"/>
      <c r="AD85" s="51"/>
      <c r="AE85" s="51"/>
      <c r="AF85" s="51"/>
      <c r="AG85" s="51"/>
      <c r="AH85" s="51"/>
      <c r="AI85" s="51"/>
      <c r="AJ85" s="51"/>
      <c r="AK85" s="51"/>
      <c r="AL85" s="51"/>
      <c r="AM85" s="51"/>
      <c r="AN85" s="51"/>
      <c r="AO85" s="51"/>
      <c r="AP85" s="51"/>
      <c r="AQ85" s="51"/>
      <c r="AR85" s="51"/>
      <c r="AS85" s="51"/>
      <c r="AT85" s="52"/>
      <c r="AU85" s="52"/>
      <c r="AV85" s="52"/>
    </row>
    <row r="86" spans="1:48" ht="15.75" customHeight="1" x14ac:dyDescent="0.25">
      <c r="A86" s="131" t="s">
        <v>80</v>
      </c>
      <c r="B86" s="131"/>
      <c r="C86" s="131"/>
      <c r="D86" s="131"/>
      <c r="E86" s="131"/>
      <c r="F86" s="131"/>
      <c r="G86" s="131"/>
      <c r="H86" s="131"/>
      <c r="I86" s="131"/>
      <c r="J86" s="131"/>
      <c r="K86" s="131"/>
      <c r="L86" s="131"/>
      <c r="M86" s="131"/>
      <c r="N86" s="131"/>
      <c r="O86" s="131"/>
      <c r="P86" s="131"/>
      <c r="Q86" s="131"/>
      <c r="R86" s="131"/>
      <c r="S86" s="131"/>
      <c r="T86" s="131"/>
      <c r="U86" s="131"/>
      <c r="V86" s="131"/>
      <c r="W86" s="131"/>
      <c r="X86" s="132"/>
      <c r="Y86" s="1"/>
      <c r="Z86" s="1"/>
      <c r="AA86" s="1"/>
      <c r="AB86" s="1"/>
      <c r="AC86" s="1"/>
      <c r="AD86" s="1"/>
    </row>
    <row r="87" spans="1:48" ht="24" customHeight="1" x14ac:dyDescent="0.25">
      <c r="A87" s="95" t="s">
        <v>0</v>
      </c>
      <c r="B87" s="97" t="s">
        <v>16</v>
      </c>
      <c r="C87" s="98"/>
      <c r="D87" s="99"/>
      <c r="E87" s="100" t="s">
        <v>69</v>
      </c>
      <c r="F87" s="101"/>
      <c r="G87" s="101"/>
      <c r="H87" s="101"/>
      <c r="I87" s="101"/>
      <c r="J87" s="102" t="s">
        <v>70</v>
      </c>
      <c r="K87" s="103"/>
      <c r="L87" s="103"/>
      <c r="M87" s="103"/>
      <c r="N87" s="103"/>
      <c r="O87" s="104" t="s">
        <v>71</v>
      </c>
      <c r="P87" s="105"/>
      <c r="Q87" s="105"/>
      <c r="R87" s="105"/>
      <c r="S87" s="105"/>
      <c r="T87" s="106" t="s">
        <v>89</v>
      </c>
      <c r="U87" s="107"/>
      <c r="V87" s="107"/>
      <c r="W87" s="107"/>
      <c r="X87" s="107"/>
      <c r="Y87" s="1"/>
      <c r="AB87" s="1"/>
    </row>
    <row r="88" spans="1:48" ht="24" customHeight="1" x14ac:dyDescent="0.25">
      <c r="A88" s="96"/>
      <c r="B88" s="54"/>
      <c r="C88" s="55"/>
      <c r="D88" s="56"/>
      <c r="E88" s="135" t="s">
        <v>73</v>
      </c>
      <c r="F88" s="136"/>
      <c r="G88" s="136"/>
      <c r="H88" s="136"/>
      <c r="I88" s="80" t="e">
        <f>(+I89*H89+I90*H90)</f>
        <v>#DIV/0!</v>
      </c>
      <c r="J88" s="117" t="s">
        <v>73</v>
      </c>
      <c r="K88" s="118"/>
      <c r="L88" s="118"/>
      <c r="M88" s="118"/>
      <c r="N88" s="81" t="e">
        <f>(+N89*M89+N90*M90)</f>
        <v>#DIV/0!</v>
      </c>
      <c r="O88" s="119" t="s">
        <v>73</v>
      </c>
      <c r="P88" s="120"/>
      <c r="Q88" s="120"/>
      <c r="R88" s="120"/>
      <c r="S88" s="82" t="e">
        <f>(+S89*R89+S90*R90)</f>
        <v>#DIV/0!</v>
      </c>
      <c r="T88" s="121" t="s">
        <v>73</v>
      </c>
      <c r="U88" s="122"/>
      <c r="V88" s="122"/>
      <c r="W88" s="122"/>
      <c r="X88" s="83" t="e">
        <f>(+X89*W89+X90*W90)</f>
        <v>#DIV/0!</v>
      </c>
      <c r="Y88" s="137" t="s">
        <v>75</v>
      </c>
      <c r="Z88" s="138"/>
      <c r="AA88" s="138"/>
      <c r="AB88" s="139"/>
      <c r="AC88" s="79" t="e">
        <f>+I88</f>
        <v>#DIV/0!</v>
      </c>
    </row>
    <row r="89" spans="1:48" ht="24" customHeight="1" x14ac:dyDescent="0.25">
      <c r="A89" s="96"/>
      <c r="B89" s="54"/>
      <c r="C89" s="55"/>
      <c r="D89" s="56"/>
      <c r="E89" s="123" t="s">
        <v>72</v>
      </c>
      <c r="F89" s="124"/>
      <c r="G89" s="124"/>
      <c r="H89" s="75">
        <v>0.75</v>
      </c>
      <c r="I89" s="84" t="e">
        <f>AVERAGEA(E94:H94)*100/3</f>
        <v>#DIV/0!</v>
      </c>
      <c r="J89" s="125" t="s">
        <v>72</v>
      </c>
      <c r="K89" s="126"/>
      <c r="L89" s="126"/>
      <c r="M89" s="77">
        <v>0.75</v>
      </c>
      <c r="N89" s="85" t="e">
        <f>AVERAGEA(J94:M94)*100/3</f>
        <v>#DIV/0!</v>
      </c>
      <c r="O89" s="127" t="s">
        <v>72</v>
      </c>
      <c r="P89" s="128"/>
      <c r="Q89" s="128"/>
      <c r="R89" s="78">
        <v>0.75</v>
      </c>
      <c r="S89" s="86" t="e">
        <f>AVERAGEA(O94:R94)*100/3</f>
        <v>#DIV/0!</v>
      </c>
      <c r="T89" s="129" t="s">
        <v>72</v>
      </c>
      <c r="U89" s="130"/>
      <c r="V89" s="130"/>
      <c r="W89" s="76">
        <v>0.75</v>
      </c>
      <c r="X89" s="87" t="e">
        <f>AVERAGEA(T94:W94)*100/3</f>
        <v>#DIV/0!</v>
      </c>
      <c r="Y89" s="137" t="s">
        <v>77</v>
      </c>
      <c r="Z89" s="138"/>
      <c r="AA89" s="138"/>
      <c r="AB89" s="139"/>
      <c r="AC89" s="79" t="e">
        <f>+N88</f>
        <v>#DIV/0!</v>
      </c>
    </row>
    <row r="90" spans="1:48" ht="24.95" customHeight="1" x14ac:dyDescent="0.25">
      <c r="A90" s="96"/>
      <c r="B90" s="4">
        <v>0</v>
      </c>
      <c r="C90" s="53" t="s">
        <v>10</v>
      </c>
      <c r="D90" s="53" t="s">
        <v>12</v>
      </c>
      <c r="E90" s="123" t="s">
        <v>60</v>
      </c>
      <c r="F90" s="124"/>
      <c r="G90" s="124"/>
      <c r="H90" s="75">
        <v>0.25</v>
      </c>
      <c r="I90" s="84" t="e">
        <f>AVERAGEA(E118:H118)*100/3</f>
        <v>#DIV/0!</v>
      </c>
      <c r="J90" s="125" t="s">
        <v>60</v>
      </c>
      <c r="K90" s="126"/>
      <c r="L90" s="126"/>
      <c r="M90" s="77">
        <v>0.25</v>
      </c>
      <c r="N90" s="85" t="e">
        <f>AVERAGEA(J118:M118)*100/3</f>
        <v>#DIV/0!</v>
      </c>
      <c r="O90" s="127" t="s">
        <v>60</v>
      </c>
      <c r="P90" s="128"/>
      <c r="Q90" s="128"/>
      <c r="R90" s="78">
        <v>0.25</v>
      </c>
      <c r="S90" s="86" t="e">
        <f>AVERAGEA(O118:R118)*100/3</f>
        <v>#DIV/0!</v>
      </c>
      <c r="T90" s="129" t="s">
        <v>60</v>
      </c>
      <c r="U90" s="130"/>
      <c r="V90" s="130"/>
      <c r="W90" s="76">
        <v>0.25</v>
      </c>
      <c r="X90" s="87" t="e">
        <f>AVERAGEA(T118:W118)*100/3</f>
        <v>#DIV/0!</v>
      </c>
      <c r="Y90" s="137" t="s">
        <v>78</v>
      </c>
      <c r="Z90" s="138"/>
      <c r="AA90" s="138"/>
      <c r="AB90" s="139"/>
      <c r="AC90" s="79" t="e">
        <f>+S88</f>
        <v>#DIV/0!</v>
      </c>
    </row>
    <row r="91" spans="1:48" ht="33.75" customHeight="1" x14ac:dyDescent="0.25">
      <c r="A91" s="96"/>
      <c r="B91" s="4">
        <v>1</v>
      </c>
      <c r="C91" s="53" t="s">
        <v>9</v>
      </c>
      <c r="D91" s="53" t="s">
        <v>13</v>
      </c>
      <c r="E91" s="114" t="s">
        <v>52</v>
      </c>
      <c r="F91" s="114" t="s">
        <v>59</v>
      </c>
      <c r="G91" s="114" t="s">
        <v>83</v>
      </c>
      <c r="H91" s="114" t="s">
        <v>1</v>
      </c>
      <c r="I91" s="114" t="s">
        <v>74</v>
      </c>
      <c r="J91" s="109" t="s">
        <v>7</v>
      </c>
      <c r="K91" s="109" t="s">
        <v>8</v>
      </c>
      <c r="L91" s="109" t="s">
        <v>57</v>
      </c>
      <c r="M91" s="109" t="s">
        <v>56</v>
      </c>
      <c r="N91" s="109" t="s">
        <v>74</v>
      </c>
      <c r="O91" s="110" t="s">
        <v>84</v>
      </c>
      <c r="P91" s="110" t="s">
        <v>85</v>
      </c>
      <c r="Q91" s="110" t="s">
        <v>86</v>
      </c>
      <c r="R91" s="110" t="s">
        <v>87</v>
      </c>
      <c r="S91" s="110" t="s">
        <v>74</v>
      </c>
      <c r="T91" s="108" t="s">
        <v>93</v>
      </c>
      <c r="U91" s="108" t="s">
        <v>0</v>
      </c>
      <c r="V91" s="108" t="s">
        <v>76</v>
      </c>
      <c r="W91" s="108" t="s">
        <v>88</v>
      </c>
      <c r="X91" s="108" t="s">
        <v>74</v>
      </c>
      <c r="Y91" s="137" t="s">
        <v>91</v>
      </c>
      <c r="Z91" s="138"/>
      <c r="AA91" s="138"/>
      <c r="AB91" s="139"/>
      <c r="AC91" s="79" t="e">
        <f>+X88</f>
        <v>#DIV/0!</v>
      </c>
    </row>
    <row r="92" spans="1:48" ht="33.75" customHeight="1" x14ac:dyDescent="0.25">
      <c r="A92" s="96"/>
      <c r="B92" s="4">
        <v>2</v>
      </c>
      <c r="C92" s="53" t="s">
        <v>17</v>
      </c>
      <c r="D92" s="53" t="s">
        <v>14</v>
      </c>
      <c r="E92" s="114"/>
      <c r="F92" s="114"/>
      <c r="G92" s="114"/>
      <c r="H92" s="114"/>
      <c r="I92" s="114"/>
      <c r="J92" s="109"/>
      <c r="K92" s="109"/>
      <c r="L92" s="109"/>
      <c r="M92" s="109"/>
      <c r="N92" s="109"/>
      <c r="O92" s="110"/>
      <c r="P92" s="110"/>
      <c r="Q92" s="110"/>
      <c r="R92" s="110"/>
      <c r="S92" s="110"/>
      <c r="T92" s="108"/>
      <c r="U92" s="108"/>
      <c r="V92" s="108"/>
      <c r="W92" s="108"/>
      <c r="X92" s="108"/>
      <c r="Y92" s="1"/>
      <c r="Z92" s="1"/>
      <c r="AA92" s="1"/>
      <c r="AB92" s="1"/>
      <c r="AC92" s="1"/>
      <c r="AD92" s="1"/>
    </row>
    <row r="93" spans="1:48" ht="33.75" customHeight="1" x14ac:dyDescent="0.25">
      <c r="A93" s="96"/>
      <c r="B93" s="4">
        <v>3</v>
      </c>
      <c r="C93" s="53" t="s">
        <v>18</v>
      </c>
      <c r="D93" s="53" t="s">
        <v>15</v>
      </c>
      <c r="E93" s="114"/>
      <c r="F93" s="114"/>
      <c r="G93" s="114"/>
      <c r="H93" s="114"/>
      <c r="I93" s="114"/>
      <c r="J93" s="109"/>
      <c r="K93" s="109"/>
      <c r="L93" s="109"/>
      <c r="M93" s="109"/>
      <c r="N93" s="109"/>
      <c r="O93" s="110"/>
      <c r="P93" s="110"/>
      <c r="Q93" s="110"/>
      <c r="R93" s="110"/>
      <c r="S93" s="110"/>
      <c r="T93" s="108"/>
      <c r="U93" s="108"/>
      <c r="V93" s="108"/>
      <c r="W93" s="108"/>
      <c r="X93" s="108"/>
      <c r="Y93" s="1"/>
      <c r="Z93" s="1"/>
      <c r="AA93" s="1"/>
      <c r="AB93" s="1"/>
      <c r="AC93" s="1"/>
      <c r="AD93" s="1"/>
    </row>
    <row r="94" spans="1:48" ht="46.5" customHeight="1" x14ac:dyDescent="0.25">
      <c r="A94" s="58" t="s">
        <v>68</v>
      </c>
      <c r="B94" s="59" t="s">
        <v>58</v>
      </c>
      <c r="C94" s="111" t="s">
        <v>54</v>
      </c>
      <c r="D94" s="111"/>
      <c r="E94" s="64" t="e">
        <f>AVERAGEA(E95,E104,E111)</f>
        <v>#DIV/0!</v>
      </c>
      <c r="F94" s="64" t="e">
        <f t="shared" ref="F94" si="110">AVERAGEA(F95,F104,F111)</f>
        <v>#DIV/0!</v>
      </c>
      <c r="G94" s="64" t="e">
        <f t="shared" ref="G94" si="111">AVERAGEA(G95,G104,G111)</f>
        <v>#DIV/0!</v>
      </c>
      <c r="H94" s="64" t="e">
        <f t="shared" ref="H94" si="112">AVERAGEA(H95,H104,H111)</f>
        <v>#DIV/0!</v>
      </c>
      <c r="I94" s="64" t="s">
        <v>74</v>
      </c>
      <c r="J94" s="60" t="e">
        <f>AVERAGEA(J95,J104,J111)</f>
        <v>#DIV/0!</v>
      </c>
      <c r="K94" s="60" t="e">
        <f t="shared" ref="K94" si="113">AVERAGEA(K95,K104,K111)</f>
        <v>#DIV/0!</v>
      </c>
      <c r="L94" s="60" t="e">
        <f t="shared" ref="L94" si="114">AVERAGEA(L95,L104,L111)</f>
        <v>#DIV/0!</v>
      </c>
      <c r="M94" s="60" t="e">
        <f t="shared" ref="M94" si="115">AVERAGEA(M95,M104,M111)</f>
        <v>#DIV/0!</v>
      </c>
      <c r="N94" s="60" t="s">
        <v>74</v>
      </c>
      <c r="O94" s="62" t="e">
        <f>AVERAGEA(O95,O104,O111)</f>
        <v>#DIV/0!</v>
      </c>
      <c r="P94" s="62" t="e">
        <f t="shared" ref="P94" si="116">AVERAGEA(P95,P104,P111)</f>
        <v>#DIV/0!</v>
      </c>
      <c r="Q94" s="62" t="e">
        <f t="shared" ref="Q94" si="117">AVERAGEA(Q95,Q104,Q111)</f>
        <v>#DIV/0!</v>
      </c>
      <c r="R94" s="62" t="e">
        <f t="shared" ref="R94" si="118">AVERAGEA(R95,R104,R111)</f>
        <v>#DIV/0!</v>
      </c>
      <c r="S94" s="62" t="s">
        <v>74</v>
      </c>
      <c r="T94" s="161" t="e">
        <f>AVERAGEA(T95,T104,T111)</f>
        <v>#DIV/0!</v>
      </c>
      <c r="U94" s="161" t="e">
        <f t="shared" ref="U94" si="119">AVERAGEA(U95,U104,U111)</f>
        <v>#DIV/0!</v>
      </c>
      <c r="V94" s="161" t="e">
        <f t="shared" ref="V94" si="120">AVERAGEA(V95,V104,V111)</f>
        <v>#DIV/0!</v>
      </c>
      <c r="W94" s="161" t="e">
        <f t="shared" ref="W94" si="121">AVERAGEA(W95,W104,W111)</f>
        <v>#DIV/0!</v>
      </c>
      <c r="X94" s="74" t="s">
        <v>74</v>
      </c>
    </row>
    <row r="95" spans="1:48" x14ac:dyDescent="0.25">
      <c r="A95" s="66" t="s">
        <v>41</v>
      </c>
      <c r="B95" s="67">
        <v>0.5</v>
      </c>
      <c r="C95" s="68"/>
      <c r="D95" s="68"/>
      <c r="E95" s="65" t="e">
        <f>AVERAGEA(E96:E103)</f>
        <v>#DIV/0!</v>
      </c>
      <c r="F95" s="65" t="e">
        <f t="shared" ref="F95" si="122">AVERAGEA(F96:F103)</f>
        <v>#DIV/0!</v>
      </c>
      <c r="G95" s="65" t="e">
        <f t="shared" ref="G95" si="123">AVERAGEA(G96:G103)</f>
        <v>#DIV/0!</v>
      </c>
      <c r="H95" s="65" t="e">
        <f t="shared" ref="H95" si="124">AVERAGEA(H96:H103)</f>
        <v>#DIV/0!</v>
      </c>
      <c r="I95" s="64" t="s">
        <v>74</v>
      </c>
      <c r="J95" s="61" t="e">
        <f>AVERAGEA(J96:J103)</f>
        <v>#DIV/0!</v>
      </c>
      <c r="K95" s="61" t="e">
        <f t="shared" ref="K95" si="125">AVERAGEA(K96:K103)</f>
        <v>#DIV/0!</v>
      </c>
      <c r="L95" s="61" t="e">
        <f t="shared" ref="L95" si="126">AVERAGEA(L96:L103)</f>
        <v>#DIV/0!</v>
      </c>
      <c r="M95" s="61" t="e">
        <f t="shared" ref="M95" si="127">AVERAGEA(M96:M103)</f>
        <v>#DIV/0!</v>
      </c>
      <c r="N95" s="60" t="s">
        <v>74</v>
      </c>
      <c r="O95" s="63" t="e">
        <f>AVERAGEA(O96:O103)</f>
        <v>#DIV/0!</v>
      </c>
      <c r="P95" s="63" t="e">
        <f t="shared" ref="P95" si="128">AVERAGEA(P96:P103)</f>
        <v>#DIV/0!</v>
      </c>
      <c r="Q95" s="63" t="e">
        <f t="shared" ref="Q95" si="129">AVERAGEA(Q96:Q103)</f>
        <v>#DIV/0!</v>
      </c>
      <c r="R95" s="63" t="e">
        <f t="shared" ref="R95" si="130">AVERAGEA(R96:R103)</f>
        <v>#DIV/0!</v>
      </c>
      <c r="S95" s="62" t="s">
        <v>74</v>
      </c>
      <c r="T95" s="162" t="e">
        <f>AVERAGEA(T96:T103)</f>
        <v>#DIV/0!</v>
      </c>
      <c r="U95" s="162" t="e">
        <f t="shared" ref="U95" si="131">AVERAGEA(U96:U103)</f>
        <v>#DIV/0!</v>
      </c>
      <c r="V95" s="162" t="e">
        <f t="shared" ref="V95" si="132">AVERAGEA(V96:V103)</f>
        <v>#DIV/0!</v>
      </c>
      <c r="W95" s="162" t="e">
        <f t="shared" ref="W95" si="133">AVERAGEA(W96:W103)</f>
        <v>#DIV/0!</v>
      </c>
      <c r="X95" s="74" t="s">
        <v>74</v>
      </c>
      <c r="Y95" s="50"/>
      <c r="Z95" s="51"/>
      <c r="AA95" s="51"/>
      <c r="AB95" s="51"/>
      <c r="AC95" s="51"/>
      <c r="AD95" s="51"/>
      <c r="AE95" s="51"/>
      <c r="AF95" s="51"/>
      <c r="AG95" s="51"/>
      <c r="AH95" s="51"/>
      <c r="AI95" s="51"/>
      <c r="AJ95" s="51"/>
      <c r="AK95" s="51"/>
      <c r="AL95" s="51"/>
      <c r="AM95" s="51"/>
      <c r="AN95" s="51"/>
      <c r="AO95" s="51"/>
      <c r="AP95" s="51"/>
      <c r="AQ95" s="51"/>
      <c r="AR95" s="51"/>
      <c r="AS95" s="51"/>
      <c r="AT95" s="5"/>
    </row>
    <row r="96" spans="1:48" x14ac:dyDescent="0.25">
      <c r="A96" s="41" t="s">
        <v>39</v>
      </c>
      <c r="B96" s="44"/>
      <c r="C96" s="112"/>
      <c r="D96" s="113"/>
      <c r="E96" s="2"/>
      <c r="F96" s="2"/>
      <c r="G96" s="2"/>
      <c r="H96" s="2"/>
      <c r="I96" s="2"/>
      <c r="J96" s="2"/>
      <c r="K96" s="2"/>
      <c r="L96" s="2"/>
      <c r="M96" s="2"/>
      <c r="N96" s="2"/>
      <c r="O96" s="2"/>
      <c r="P96" s="2"/>
      <c r="Q96" s="2"/>
      <c r="R96" s="2"/>
      <c r="S96" s="2"/>
      <c r="T96" s="2"/>
      <c r="U96" s="2"/>
      <c r="V96" s="2"/>
      <c r="W96" s="2"/>
      <c r="X96" s="163"/>
      <c r="Y96" s="50"/>
      <c r="Z96" s="165"/>
      <c r="AA96" s="165"/>
      <c r="AB96" s="165"/>
      <c r="AC96" s="165"/>
      <c r="AD96" s="165"/>
      <c r="AE96" s="165"/>
      <c r="AF96" s="165"/>
      <c r="AG96" s="165"/>
      <c r="AH96" s="165"/>
      <c r="AI96" s="165"/>
      <c r="AJ96" s="165"/>
      <c r="AK96" s="165"/>
      <c r="AL96" s="165"/>
      <c r="AM96" s="165"/>
      <c r="AN96" s="165"/>
      <c r="AO96" s="165"/>
      <c r="AP96" s="165"/>
      <c r="AQ96" s="165"/>
      <c r="AR96" s="165"/>
      <c r="AS96" s="165"/>
    </row>
    <row r="97" spans="1:45" x14ac:dyDescent="0.25">
      <c r="A97" s="41" t="s">
        <v>35</v>
      </c>
      <c r="B97" s="44"/>
      <c r="C97" s="112"/>
      <c r="D97" s="113"/>
      <c r="E97" s="2"/>
      <c r="F97" s="2"/>
      <c r="G97" s="2"/>
      <c r="H97" s="2"/>
      <c r="I97" s="2"/>
      <c r="J97" s="2"/>
      <c r="K97" s="2"/>
      <c r="L97" s="2"/>
      <c r="M97" s="2"/>
      <c r="N97" s="2"/>
      <c r="O97" s="2"/>
      <c r="P97" s="2"/>
      <c r="Q97" s="2"/>
      <c r="R97" s="2"/>
      <c r="S97" s="2"/>
      <c r="T97" s="2"/>
      <c r="U97" s="2"/>
      <c r="V97" s="2"/>
      <c r="W97" s="2"/>
      <c r="X97" s="163"/>
      <c r="Y97" s="50"/>
      <c r="Z97" s="51"/>
      <c r="AA97" s="51"/>
      <c r="AB97" s="51"/>
      <c r="AC97" s="51"/>
      <c r="AD97" s="51"/>
      <c r="AE97" s="51"/>
      <c r="AF97" s="51"/>
      <c r="AG97" s="51"/>
      <c r="AH97" s="51"/>
      <c r="AI97" s="51"/>
      <c r="AJ97" s="51"/>
      <c r="AK97" s="51"/>
      <c r="AL97" s="51"/>
      <c r="AM97" s="51"/>
      <c r="AN97" s="51"/>
      <c r="AO97" s="51"/>
      <c r="AP97" s="51"/>
      <c r="AQ97" s="51"/>
      <c r="AR97" s="51"/>
      <c r="AS97" s="51"/>
    </row>
    <row r="98" spans="1:45" x14ac:dyDescent="0.25">
      <c r="A98" s="41" t="s">
        <v>36</v>
      </c>
      <c r="B98" s="44"/>
      <c r="C98" s="112"/>
      <c r="D98" s="113"/>
      <c r="E98" s="2"/>
      <c r="F98" s="2"/>
      <c r="G98" s="2"/>
      <c r="H98" s="2"/>
      <c r="I98" s="2"/>
      <c r="J98" s="2"/>
      <c r="K98" s="2"/>
      <c r="L98" s="2"/>
      <c r="M98" s="2"/>
      <c r="N98" s="2"/>
      <c r="O98" s="2"/>
      <c r="P98" s="2"/>
      <c r="Q98" s="2"/>
      <c r="R98" s="2"/>
      <c r="S98" s="2"/>
      <c r="T98" s="2"/>
      <c r="U98" s="2"/>
      <c r="V98" s="2"/>
      <c r="W98" s="2"/>
      <c r="X98" s="163"/>
      <c r="Y98" s="50"/>
      <c r="Z98" s="51"/>
      <c r="AA98" s="51"/>
      <c r="AB98" s="51"/>
      <c r="AC98" s="51"/>
      <c r="AD98" s="51"/>
      <c r="AE98" s="51"/>
      <c r="AF98" s="51"/>
      <c r="AG98" s="51"/>
      <c r="AH98" s="51"/>
      <c r="AI98" s="51"/>
      <c r="AJ98" s="51"/>
      <c r="AK98" s="51"/>
      <c r="AL98" s="51"/>
      <c r="AM98" s="51"/>
      <c r="AN98" s="51"/>
      <c r="AO98" s="51"/>
      <c r="AP98" s="51"/>
      <c r="AQ98" s="51"/>
      <c r="AR98" s="51"/>
      <c r="AS98" s="51"/>
    </row>
    <row r="99" spans="1:45" x14ac:dyDescent="0.25">
      <c r="A99" s="41" t="s">
        <v>37</v>
      </c>
      <c r="B99" s="44"/>
      <c r="C99" s="112"/>
      <c r="D99" s="113"/>
      <c r="E99" s="2"/>
      <c r="F99" s="2"/>
      <c r="G99" s="2"/>
      <c r="H99" s="2"/>
      <c r="I99" s="2"/>
      <c r="J99" s="2"/>
      <c r="K99" s="2"/>
      <c r="L99" s="2"/>
      <c r="M99" s="2"/>
      <c r="N99" s="2"/>
      <c r="O99" s="2"/>
      <c r="P99" s="2"/>
      <c r="Q99" s="2"/>
      <c r="R99" s="2"/>
      <c r="S99" s="2"/>
      <c r="T99" s="2"/>
      <c r="U99" s="2"/>
      <c r="V99" s="2"/>
      <c r="W99" s="2"/>
      <c r="X99" s="163"/>
      <c r="Y99" s="50"/>
      <c r="Z99" s="51"/>
      <c r="AA99" s="51"/>
      <c r="AB99" s="51"/>
      <c r="AC99" s="51"/>
      <c r="AD99" s="51"/>
      <c r="AE99" s="51"/>
      <c r="AF99" s="51"/>
      <c r="AG99" s="51"/>
      <c r="AH99" s="51"/>
      <c r="AI99" s="51"/>
      <c r="AJ99" s="51"/>
      <c r="AK99" s="51"/>
      <c r="AL99" s="51"/>
      <c r="AM99" s="51"/>
      <c r="AN99" s="51"/>
      <c r="AO99" s="51"/>
      <c r="AP99" s="51"/>
      <c r="AQ99" s="51"/>
      <c r="AR99" s="51"/>
      <c r="AS99" s="51"/>
    </row>
    <row r="100" spans="1:45" x14ac:dyDescent="0.25">
      <c r="A100" s="41" t="s">
        <v>40</v>
      </c>
      <c r="B100" s="44"/>
      <c r="C100" s="112"/>
      <c r="D100" s="113"/>
      <c r="E100" s="2"/>
      <c r="F100" s="2"/>
      <c r="G100" s="2"/>
      <c r="H100" s="2"/>
      <c r="I100" s="2"/>
      <c r="J100" s="2"/>
      <c r="K100" s="2"/>
      <c r="L100" s="2"/>
      <c r="M100" s="2"/>
      <c r="N100" s="2"/>
      <c r="O100" s="2"/>
      <c r="P100" s="2"/>
      <c r="Q100" s="2"/>
      <c r="R100" s="2"/>
      <c r="S100" s="2"/>
      <c r="T100" s="2"/>
      <c r="U100" s="2"/>
      <c r="V100" s="2"/>
      <c r="W100" s="2"/>
      <c r="X100" s="163"/>
      <c r="Y100" s="50"/>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5" x14ac:dyDescent="0.25">
      <c r="A101" s="41" t="s">
        <v>38</v>
      </c>
      <c r="B101" s="44"/>
      <c r="C101" s="112"/>
      <c r="D101" s="113"/>
      <c r="E101" s="2"/>
      <c r="F101" s="2"/>
      <c r="G101" s="2"/>
      <c r="H101" s="2"/>
      <c r="I101" s="2"/>
      <c r="J101" s="2"/>
      <c r="K101" s="2"/>
      <c r="L101" s="2"/>
      <c r="M101" s="2"/>
      <c r="N101" s="2"/>
      <c r="O101" s="2"/>
      <c r="P101" s="2"/>
      <c r="Q101" s="2"/>
      <c r="R101" s="2"/>
      <c r="S101" s="2"/>
      <c r="T101" s="2"/>
      <c r="U101" s="2"/>
      <c r="V101" s="2"/>
      <c r="W101" s="2"/>
      <c r="X101" s="163"/>
      <c r="Y101" s="50"/>
      <c r="Z101" s="51"/>
      <c r="AA101" s="51"/>
      <c r="AB101" s="51"/>
      <c r="AC101" s="51"/>
      <c r="AD101" s="51"/>
      <c r="AE101" s="51"/>
      <c r="AF101" s="51"/>
      <c r="AG101" s="51"/>
      <c r="AH101" s="51"/>
      <c r="AI101" s="51"/>
      <c r="AJ101" s="51"/>
      <c r="AK101" s="51"/>
      <c r="AL101" s="51"/>
      <c r="AM101" s="51"/>
      <c r="AN101" s="51"/>
      <c r="AO101" s="51"/>
      <c r="AP101" s="51"/>
      <c r="AQ101" s="51"/>
      <c r="AR101" s="51"/>
      <c r="AS101" s="51"/>
    </row>
    <row r="102" spans="1:45" x14ac:dyDescent="0.25">
      <c r="A102" s="41" t="s">
        <v>42</v>
      </c>
      <c r="B102" s="44"/>
      <c r="C102" s="112"/>
      <c r="D102" s="113"/>
      <c r="E102" s="2"/>
      <c r="F102" s="2"/>
      <c r="G102" s="2"/>
      <c r="H102" s="2"/>
      <c r="I102" s="2"/>
      <c r="J102" s="2"/>
      <c r="K102" s="2"/>
      <c r="L102" s="2"/>
      <c r="M102" s="2"/>
      <c r="N102" s="2"/>
      <c r="O102" s="2"/>
      <c r="P102" s="2"/>
      <c r="Q102" s="2"/>
      <c r="R102" s="2"/>
      <c r="S102" s="2"/>
      <c r="T102" s="2"/>
      <c r="U102" s="2"/>
      <c r="V102" s="2"/>
      <c r="W102" s="2"/>
      <c r="X102" s="163"/>
      <c r="Y102" s="50"/>
      <c r="Z102" s="51"/>
      <c r="AA102" s="51"/>
      <c r="AB102" s="51"/>
      <c r="AC102" s="51"/>
      <c r="AD102" s="51"/>
      <c r="AE102" s="51"/>
      <c r="AF102" s="51"/>
      <c r="AG102" s="51"/>
      <c r="AH102" s="51"/>
      <c r="AI102" s="51"/>
      <c r="AJ102" s="51"/>
      <c r="AK102" s="51"/>
      <c r="AL102" s="51"/>
      <c r="AM102" s="51"/>
      <c r="AN102" s="51"/>
      <c r="AO102" s="51"/>
      <c r="AP102" s="51"/>
      <c r="AQ102" s="51"/>
      <c r="AR102" s="51"/>
      <c r="AS102" s="51"/>
    </row>
    <row r="103" spans="1:45" x14ac:dyDescent="0.25">
      <c r="A103" s="41" t="s">
        <v>43</v>
      </c>
      <c r="B103" s="44"/>
      <c r="C103" s="112"/>
      <c r="D103" s="113"/>
      <c r="E103" s="2"/>
      <c r="F103" s="2"/>
      <c r="G103" s="2"/>
      <c r="H103" s="2"/>
      <c r="I103" s="2"/>
      <c r="J103" s="2"/>
      <c r="K103" s="2"/>
      <c r="L103" s="2"/>
      <c r="M103" s="2"/>
      <c r="N103" s="2"/>
      <c r="O103" s="2"/>
      <c r="P103" s="2"/>
      <c r="Q103" s="2"/>
      <c r="R103" s="2"/>
      <c r="S103" s="2"/>
      <c r="T103" s="2"/>
      <c r="U103" s="2"/>
      <c r="V103" s="2"/>
      <c r="W103" s="2"/>
      <c r="X103" s="163"/>
      <c r="Y103" s="50"/>
      <c r="Z103" s="51"/>
      <c r="AA103" s="51"/>
      <c r="AB103" s="51"/>
      <c r="AC103" s="51"/>
      <c r="AD103" s="51"/>
      <c r="AE103" s="51"/>
      <c r="AF103" s="51"/>
      <c r="AG103" s="51"/>
      <c r="AH103" s="51"/>
      <c r="AI103" s="51"/>
      <c r="AJ103" s="51"/>
      <c r="AK103" s="51"/>
      <c r="AL103" s="51"/>
      <c r="AM103" s="51"/>
      <c r="AN103" s="51"/>
      <c r="AO103" s="51"/>
      <c r="AP103" s="51"/>
      <c r="AQ103" s="51"/>
      <c r="AR103" s="51"/>
      <c r="AS103" s="51"/>
    </row>
    <row r="104" spans="1:45" x14ac:dyDescent="0.25">
      <c r="A104" s="66" t="s">
        <v>44</v>
      </c>
      <c r="B104" s="67">
        <v>0.25</v>
      </c>
      <c r="C104" s="68"/>
      <c r="D104" s="68"/>
      <c r="E104" s="65" t="e">
        <f>AVERAGEA(E105:E110)</f>
        <v>#DIV/0!</v>
      </c>
      <c r="F104" s="65" t="e">
        <f t="shared" ref="F104" si="134">AVERAGEA(F105:F110)</f>
        <v>#DIV/0!</v>
      </c>
      <c r="G104" s="65" t="e">
        <f t="shared" ref="G104" si="135">AVERAGEA(G105:G110)</f>
        <v>#DIV/0!</v>
      </c>
      <c r="H104" s="65" t="e">
        <f t="shared" ref="H104" si="136">AVERAGEA(H105:H110)</f>
        <v>#DIV/0!</v>
      </c>
      <c r="I104" s="64" t="s">
        <v>74</v>
      </c>
      <c r="J104" s="61" t="e">
        <f>AVERAGEA(J105:J110)</f>
        <v>#DIV/0!</v>
      </c>
      <c r="K104" s="61" t="e">
        <f t="shared" ref="K104" si="137">AVERAGEA(K105:K110)</f>
        <v>#DIV/0!</v>
      </c>
      <c r="L104" s="61" t="e">
        <f t="shared" ref="L104" si="138">AVERAGEA(L105:L110)</f>
        <v>#DIV/0!</v>
      </c>
      <c r="M104" s="61" t="e">
        <f t="shared" ref="M104" si="139">AVERAGEA(M105:M110)</f>
        <v>#DIV/0!</v>
      </c>
      <c r="N104" s="60" t="s">
        <v>74</v>
      </c>
      <c r="O104" s="63" t="e">
        <f>AVERAGEA(O105:O110)</f>
        <v>#DIV/0!</v>
      </c>
      <c r="P104" s="63" t="e">
        <f t="shared" ref="P104" si="140">AVERAGEA(P105:P110)</f>
        <v>#DIV/0!</v>
      </c>
      <c r="Q104" s="63" t="e">
        <f t="shared" ref="Q104" si="141">AVERAGEA(Q105:Q110)</f>
        <v>#DIV/0!</v>
      </c>
      <c r="R104" s="63" t="e">
        <f t="shared" ref="R104" si="142">AVERAGEA(R105:R110)</f>
        <v>#DIV/0!</v>
      </c>
      <c r="S104" s="62" t="s">
        <v>74</v>
      </c>
      <c r="T104" s="162" t="e">
        <f>AVERAGEA(T105:T110)</f>
        <v>#DIV/0!</v>
      </c>
      <c r="U104" s="162" t="e">
        <f t="shared" ref="U104" si="143">AVERAGEA(U105:U110)</f>
        <v>#DIV/0!</v>
      </c>
      <c r="V104" s="162" t="e">
        <f t="shared" ref="V104" si="144">AVERAGEA(V105:V110)</f>
        <v>#DIV/0!</v>
      </c>
      <c r="W104" s="162" t="e">
        <f t="shared" ref="W104" si="145">AVERAGEA(W105:W110)</f>
        <v>#DIV/0!</v>
      </c>
      <c r="X104" s="74" t="s">
        <v>74</v>
      </c>
      <c r="Y104" s="46"/>
      <c r="Z104" s="46"/>
      <c r="AA104" s="46"/>
      <c r="AB104" s="46"/>
      <c r="AC104" s="46"/>
      <c r="AD104" s="46"/>
      <c r="AE104" s="46"/>
      <c r="AF104" s="46"/>
      <c r="AG104" s="46"/>
      <c r="AH104" s="46"/>
      <c r="AI104" s="46"/>
      <c r="AJ104" s="46"/>
      <c r="AK104" s="46"/>
      <c r="AL104" s="46"/>
      <c r="AM104" s="46"/>
      <c r="AN104" s="46"/>
      <c r="AO104" s="46"/>
      <c r="AP104" s="46"/>
      <c r="AQ104" s="46"/>
      <c r="AR104" s="46"/>
      <c r="AS104" s="46"/>
    </row>
    <row r="105" spans="1:45" x14ac:dyDescent="0.25">
      <c r="A105" s="41" t="s">
        <v>45</v>
      </c>
      <c r="B105" s="44"/>
      <c r="C105" s="112"/>
      <c r="D105" s="113"/>
      <c r="E105" s="2"/>
      <c r="F105" s="2"/>
      <c r="G105" s="2"/>
      <c r="H105" s="2"/>
      <c r="I105" s="2"/>
      <c r="J105" s="2"/>
      <c r="K105" s="2"/>
      <c r="L105" s="2"/>
      <c r="M105" s="2"/>
      <c r="N105" s="2"/>
      <c r="O105" s="2"/>
      <c r="P105" s="2"/>
      <c r="Q105" s="2"/>
      <c r="R105" s="2"/>
      <c r="S105" s="2"/>
      <c r="T105" s="2"/>
      <c r="U105" s="2"/>
      <c r="V105" s="2"/>
      <c r="W105" s="2"/>
      <c r="X105" s="163"/>
      <c r="Y105" s="50"/>
      <c r="Z105" s="51"/>
      <c r="AA105" s="51"/>
      <c r="AB105" s="51"/>
      <c r="AC105" s="51"/>
      <c r="AD105" s="51"/>
      <c r="AE105" s="51"/>
      <c r="AF105" s="51"/>
      <c r="AG105" s="51"/>
      <c r="AH105" s="51"/>
      <c r="AI105" s="51"/>
      <c r="AJ105" s="51"/>
      <c r="AK105" s="51"/>
      <c r="AL105" s="51"/>
      <c r="AM105" s="51"/>
      <c r="AN105" s="51"/>
      <c r="AO105" s="51"/>
      <c r="AP105" s="51"/>
      <c r="AQ105" s="51"/>
      <c r="AR105" s="51"/>
      <c r="AS105" s="51"/>
    </row>
    <row r="106" spans="1:45" x14ac:dyDescent="0.25">
      <c r="A106" s="41" t="s">
        <v>46</v>
      </c>
      <c r="B106" s="44"/>
      <c r="C106" s="112"/>
      <c r="D106" s="113"/>
      <c r="E106" s="2"/>
      <c r="F106" s="2"/>
      <c r="G106" s="2"/>
      <c r="H106" s="2"/>
      <c r="I106" s="2"/>
      <c r="J106" s="2"/>
      <c r="K106" s="2"/>
      <c r="L106" s="2"/>
      <c r="M106" s="2"/>
      <c r="N106" s="2"/>
      <c r="O106" s="2"/>
      <c r="P106" s="2"/>
      <c r="Q106" s="2"/>
      <c r="R106" s="2"/>
      <c r="S106" s="2"/>
      <c r="T106" s="2"/>
      <c r="U106" s="2"/>
      <c r="V106" s="2"/>
      <c r="W106" s="2"/>
      <c r="X106" s="163"/>
      <c r="Y106" s="50"/>
      <c r="Z106" s="51"/>
      <c r="AA106" s="51"/>
      <c r="AB106" s="51"/>
      <c r="AC106" s="51"/>
      <c r="AD106" s="51"/>
      <c r="AE106" s="51"/>
      <c r="AF106" s="51"/>
      <c r="AG106" s="51"/>
      <c r="AH106" s="51"/>
      <c r="AI106" s="51"/>
      <c r="AJ106" s="51"/>
      <c r="AK106" s="51"/>
      <c r="AL106" s="51"/>
      <c r="AM106" s="51"/>
      <c r="AN106" s="51"/>
      <c r="AO106" s="51"/>
      <c r="AP106" s="51"/>
      <c r="AQ106" s="51"/>
      <c r="AR106" s="51"/>
      <c r="AS106" s="51"/>
    </row>
    <row r="107" spans="1:45" x14ac:dyDescent="0.25">
      <c r="A107" s="41" t="s">
        <v>47</v>
      </c>
      <c r="B107" s="44"/>
      <c r="C107" s="112"/>
      <c r="D107" s="113"/>
      <c r="E107" s="2"/>
      <c r="F107" s="2"/>
      <c r="G107" s="2"/>
      <c r="H107" s="2"/>
      <c r="I107" s="2"/>
      <c r="J107" s="2"/>
      <c r="K107" s="2"/>
      <c r="L107" s="2"/>
      <c r="M107" s="2"/>
      <c r="N107" s="2"/>
      <c r="O107" s="2"/>
      <c r="P107" s="2"/>
      <c r="Q107" s="2"/>
      <c r="R107" s="2"/>
      <c r="S107" s="2"/>
      <c r="T107" s="2"/>
      <c r="U107" s="2"/>
      <c r="V107" s="2"/>
      <c r="W107" s="2"/>
      <c r="X107" s="163"/>
      <c r="Y107" s="50"/>
      <c r="Z107" s="51"/>
      <c r="AA107" s="51"/>
      <c r="AB107" s="51"/>
      <c r="AC107" s="51"/>
      <c r="AD107" s="51"/>
      <c r="AE107" s="51"/>
      <c r="AF107" s="51"/>
      <c r="AG107" s="51"/>
      <c r="AH107" s="51"/>
      <c r="AI107" s="51"/>
      <c r="AJ107" s="51"/>
      <c r="AK107" s="51"/>
      <c r="AL107" s="51"/>
      <c r="AM107" s="51"/>
      <c r="AN107" s="51"/>
      <c r="AO107" s="51"/>
      <c r="AP107" s="51"/>
      <c r="AQ107" s="51"/>
      <c r="AR107" s="51"/>
      <c r="AS107" s="51"/>
    </row>
    <row r="108" spans="1:45" x14ac:dyDescent="0.25">
      <c r="A108" s="41" t="s">
        <v>48</v>
      </c>
      <c r="B108" s="44"/>
      <c r="C108" s="112"/>
      <c r="D108" s="113"/>
      <c r="E108" s="2"/>
      <c r="F108" s="2"/>
      <c r="G108" s="2"/>
      <c r="H108" s="2"/>
      <c r="I108" s="2"/>
      <c r="J108" s="2"/>
      <c r="K108" s="2"/>
      <c r="L108" s="2"/>
      <c r="M108" s="2"/>
      <c r="N108" s="2"/>
      <c r="O108" s="2"/>
      <c r="P108" s="2"/>
      <c r="Q108" s="2"/>
      <c r="R108" s="2"/>
      <c r="S108" s="2"/>
      <c r="T108" s="2"/>
      <c r="U108" s="2"/>
      <c r="V108" s="2"/>
      <c r="W108" s="2"/>
      <c r="X108" s="163"/>
      <c r="Y108" s="50"/>
      <c r="Z108" s="51"/>
      <c r="AA108" s="51"/>
      <c r="AB108" s="51"/>
      <c r="AC108" s="51"/>
      <c r="AD108" s="51"/>
      <c r="AE108" s="51"/>
      <c r="AF108" s="51"/>
      <c r="AG108" s="51"/>
      <c r="AH108" s="51"/>
      <c r="AI108" s="51"/>
      <c r="AJ108" s="51"/>
      <c r="AK108" s="51"/>
      <c r="AL108" s="51"/>
      <c r="AM108" s="51"/>
      <c r="AN108" s="51"/>
      <c r="AO108" s="51"/>
      <c r="AP108" s="51"/>
      <c r="AQ108" s="51"/>
      <c r="AR108" s="51"/>
      <c r="AS108" s="51"/>
    </row>
    <row r="109" spans="1:45" x14ac:dyDescent="0.25">
      <c r="A109" s="41" t="s">
        <v>43</v>
      </c>
      <c r="B109" s="44"/>
      <c r="C109" s="112"/>
      <c r="D109" s="113"/>
      <c r="E109" s="2"/>
      <c r="F109" s="2"/>
      <c r="G109" s="2"/>
      <c r="H109" s="2"/>
      <c r="I109" s="2"/>
      <c r="J109" s="2"/>
      <c r="K109" s="2"/>
      <c r="L109" s="2"/>
      <c r="M109" s="2"/>
      <c r="N109" s="2"/>
      <c r="O109" s="2"/>
      <c r="P109" s="2"/>
      <c r="Q109" s="2"/>
      <c r="R109" s="2"/>
      <c r="S109" s="2"/>
      <c r="T109" s="2"/>
      <c r="U109" s="2"/>
      <c r="V109" s="2"/>
      <c r="W109" s="2"/>
      <c r="X109" s="163"/>
      <c r="Y109" s="50"/>
      <c r="Z109" s="51"/>
      <c r="AA109" s="51"/>
      <c r="AB109" s="51"/>
      <c r="AC109" s="51"/>
      <c r="AD109" s="51"/>
      <c r="AE109" s="51"/>
      <c r="AF109" s="51"/>
      <c r="AG109" s="51"/>
      <c r="AH109" s="51"/>
      <c r="AI109" s="51"/>
      <c r="AJ109" s="51"/>
      <c r="AK109" s="51"/>
      <c r="AL109" s="51"/>
      <c r="AM109" s="51"/>
      <c r="AN109" s="51"/>
      <c r="AO109" s="51"/>
      <c r="AP109" s="51"/>
      <c r="AQ109" s="51"/>
      <c r="AR109" s="51"/>
      <c r="AS109" s="51"/>
    </row>
    <row r="110" spans="1:45" x14ac:dyDescent="0.25">
      <c r="A110" s="41" t="s">
        <v>43</v>
      </c>
      <c r="B110" s="44"/>
      <c r="C110" s="112"/>
      <c r="D110" s="113"/>
      <c r="E110" s="2"/>
      <c r="F110" s="2"/>
      <c r="G110" s="2"/>
      <c r="H110" s="2"/>
      <c r="I110" s="2"/>
      <c r="J110" s="2"/>
      <c r="K110" s="2"/>
      <c r="L110" s="2"/>
      <c r="M110" s="2"/>
      <c r="N110" s="2"/>
      <c r="O110" s="2"/>
      <c r="P110" s="2"/>
      <c r="Q110" s="2"/>
      <c r="R110" s="2"/>
      <c r="S110" s="2"/>
      <c r="T110" s="2"/>
      <c r="U110" s="2"/>
      <c r="V110" s="2"/>
      <c r="W110" s="2"/>
      <c r="X110" s="163"/>
      <c r="Y110" s="50"/>
      <c r="Z110" s="51"/>
      <c r="AA110" s="51"/>
      <c r="AB110" s="51"/>
      <c r="AC110" s="51"/>
      <c r="AD110" s="51"/>
      <c r="AE110" s="51"/>
      <c r="AF110" s="51"/>
      <c r="AG110" s="51"/>
      <c r="AH110" s="51"/>
      <c r="AI110" s="51"/>
      <c r="AJ110" s="51"/>
      <c r="AK110" s="51"/>
      <c r="AL110" s="51"/>
      <c r="AM110" s="51"/>
      <c r="AN110" s="51"/>
      <c r="AO110" s="51"/>
      <c r="AP110" s="51"/>
      <c r="AQ110" s="51"/>
      <c r="AR110" s="51"/>
      <c r="AS110" s="51"/>
    </row>
    <row r="111" spans="1:45" x14ac:dyDescent="0.25">
      <c r="A111" s="69" t="s">
        <v>49</v>
      </c>
      <c r="B111" s="67">
        <v>0.25</v>
      </c>
      <c r="C111" s="68"/>
      <c r="D111" s="68"/>
      <c r="E111" s="65" t="e">
        <f>AVERAGEA(E112:E116)</f>
        <v>#DIV/0!</v>
      </c>
      <c r="F111" s="65" t="e">
        <f t="shared" ref="F111" si="146">AVERAGEA(F112:F116)</f>
        <v>#DIV/0!</v>
      </c>
      <c r="G111" s="65" t="e">
        <f t="shared" ref="G111" si="147">AVERAGEA(G112:G116)</f>
        <v>#DIV/0!</v>
      </c>
      <c r="H111" s="65" t="e">
        <f t="shared" ref="H111" si="148">AVERAGEA(H112:H116)</f>
        <v>#DIV/0!</v>
      </c>
      <c r="I111" s="64" t="s">
        <v>74</v>
      </c>
      <c r="J111" s="61" t="e">
        <f>AVERAGEA(J112:J116)</f>
        <v>#DIV/0!</v>
      </c>
      <c r="K111" s="61" t="e">
        <f t="shared" ref="K111" si="149">AVERAGEA(K112:K116)</f>
        <v>#DIV/0!</v>
      </c>
      <c r="L111" s="61" t="e">
        <f t="shared" ref="L111" si="150">AVERAGEA(L112:L116)</f>
        <v>#DIV/0!</v>
      </c>
      <c r="M111" s="61" t="e">
        <f t="shared" ref="M111" si="151">AVERAGEA(M112:M116)</f>
        <v>#DIV/0!</v>
      </c>
      <c r="N111" s="60" t="s">
        <v>74</v>
      </c>
      <c r="O111" s="63" t="e">
        <f>AVERAGEA(O112:O116)</f>
        <v>#DIV/0!</v>
      </c>
      <c r="P111" s="63" t="e">
        <f t="shared" ref="P111" si="152">AVERAGEA(P112:P116)</f>
        <v>#DIV/0!</v>
      </c>
      <c r="Q111" s="63" t="e">
        <f t="shared" ref="Q111" si="153">AVERAGEA(Q112:Q116)</f>
        <v>#DIV/0!</v>
      </c>
      <c r="R111" s="63" t="e">
        <f t="shared" ref="R111" si="154">AVERAGEA(R112:R116)</f>
        <v>#DIV/0!</v>
      </c>
      <c r="S111" s="62" t="s">
        <v>74</v>
      </c>
      <c r="T111" s="162" t="e">
        <f>AVERAGEA(T112:T116)</f>
        <v>#DIV/0!</v>
      </c>
      <c r="U111" s="162" t="e">
        <f t="shared" ref="U111" si="155">AVERAGEA(U112:U116)</f>
        <v>#DIV/0!</v>
      </c>
      <c r="V111" s="162" t="e">
        <f t="shared" ref="V111" si="156">AVERAGEA(V112:V116)</f>
        <v>#DIV/0!</v>
      </c>
      <c r="W111" s="162" t="e">
        <f t="shared" ref="W111" si="157">AVERAGEA(W112:W116)</f>
        <v>#DIV/0!</v>
      </c>
      <c r="X111" s="74" t="s">
        <v>74</v>
      </c>
      <c r="Y111" s="46"/>
      <c r="Z111" s="46"/>
      <c r="AA111" s="46"/>
      <c r="AB111" s="46"/>
      <c r="AC111" s="46"/>
      <c r="AD111" s="46"/>
      <c r="AE111" s="46"/>
      <c r="AF111" s="46"/>
      <c r="AG111" s="46"/>
      <c r="AH111" s="46"/>
      <c r="AI111" s="46"/>
      <c r="AJ111" s="46"/>
      <c r="AK111" s="46"/>
      <c r="AL111" s="46"/>
      <c r="AM111" s="46"/>
      <c r="AN111" s="46"/>
      <c r="AO111" s="46"/>
      <c r="AP111" s="46"/>
      <c r="AQ111" s="46"/>
      <c r="AR111" s="46"/>
      <c r="AS111" s="46"/>
    </row>
    <row r="112" spans="1:45" x14ac:dyDescent="0.25">
      <c r="A112" s="41" t="s">
        <v>50</v>
      </c>
      <c r="B112" s="44"/>
      <c r="C112" s="112"/>
      <c r="D112" s="113"/>
      <c r="E112" s="2"/>
      <c r="F112" s="2"/>
      <c r="G112" s="2"/>
      <c r="H112" s="2"/>
      <c r="I112" s="2"/>
      <c r="J112" s="2"/>
      <c r="K112" s="2"/>
      <c r="L112" s="2"/>
      <c r="M112" s="2"/>
      <c r="N112" s="2"/>
      <c r="O112" s="2"/>
      <c r="P112" s="2"/>
      <c r="Q112" s="2"/>
      <c r="R112" s="2"/>
      <c r="S112" s="2"/>
      <c r="T112" s="2"/>
      <c r="U112" s="2"/>
      <c r="V112" s="2"/>
      <c r="W112" s="2"/>
      <c r="X112" s="163"/>
      <c r="Y112" s="50"/>
      <c r="Z112" s="51"/>
      <c r="AA112" s="51"/>
      <c r="AB112" s="51"/>
      <c r="AC112" s="51"/>
      <c r="AD112" s="51"/>
      <c r="AE112" s="51"/>
      <c r="AF112" s="51"/>
      <c r="AG112" s="51"/>
      <c r="AH112" s="51"/>
      <c r="AI112" s="51"/>
      <c r="AJ112" s="51"/>
      <c r="AK112" s="51"/>
      <c r="AL112" s="51"/>
      <c r="AM112" s="51"/>
      <c r="AN112" s="51"/>
      <c r="AO112" s="51"/>
      <c r="AP112" s="51"/>
      <c r="AQ112" s="51"/>
      <c r="AR112" s="51"/>
      <c r="AS112" s="51"/>
    </row>
    <row r="113" spans="1:48" x14ac:dyDescent="0.25">
      <c r="A113" s="41" t="s">
        <v>51</v>
      </c>
      <c r="B113" s="44"/>
      <c r="C113" s="112"/>
      <c r="D113" s="113"/>
      <c r="E113" s="2"/>
      <c r="F113" s="2"/>
      <c r="G113" s="2"/>
      <c r="H113" s="2"/>
      <c r="I113" s="2"/>
      <c r="J113" s="2"/>
      <c r="K113" s="2"/>
      <c r="L113" s="2"/>
      <c r="M113" s="2"/>
      <c r="N113" s="2"/>
      <c r="O113" s="2"/>
      <c r="P113" s="2"/>
      <c r="Q113" s="2"/>
      <c r="R113" s="2"/>
      <c r="S113" s="2"/>
      <c r="T113" s="2"/>
      <c r="U113" s="2"/>
      <c r="V113" s="2"/>
      <c r="W113" s="2"/>
      <c r="X113" s="163"/>
      <c r="Y113" s="50"/>
      <c r="Z113" s="51"/>
      <c r="AA113" s="51"/>
      <c r="AB113" s="51"/>
      <c r="AC113" s="51"/>
      <c r="AD113" s="51"/>
      <c r="AE113" s="51"/>
      <c r="AF113" s="51"/>
      <c r="AG113" s="51"/>
      <c r="AH113" s="51"/>
      <c r="AI113" s="51"/>
      <c r="AJ113" s="51"/>
      <c r="AK113" s="51"/>
      <c r="AL113" s="51"/>
      <c r="AM113" s="51"/>
      <c r="AN113" s="51"/>
      <c r="AO113" s="51"/>
      <c r="AP113" s="51"/>
      <c r="AQ113" s="51"/>
      <c r="AR113" s="51"/>
      <c r="AS113" s="51"/>
    </row>
    <row r="114" spans="1:48" x14ac:dyDescent="0.25">
      <c r="A114" s="41" t="s">
        <v>43</v>
      </c>
      <c r="B114" s="44"/>
      <c r="C114" s="112"/>
      <c r="D114" s="113"/>
      <c r="E114" s="2"/>
      <c r="F114" s="2"/>
      <c r="G114" s="2"/>
      <c r="H114" s="2"/>
      <c r="I114" s="2"/>
      <c r="J114" s="2"/>
      <c r="K114" s="2"/>
      <c r="L114" s="2"/>
      <c r="M114" s="2"/>
      <c r="N114" s="2"/>
      <c r="O114" s="2"/>
      <c r="P114" s="2"/>
      <c r="Q114" s="2"/>
      <c r="R114" s="2"/>
      <c r="S114" s="2"/>
      <c r="T114" s="2"/>
      <c r="U114" s="2"/>
      <c r="V114" s="2"/>
      <c r="W114" s="2"/>
      <c r="X114" s="163"/>
      <c r="Y114" s="50"/>
      <c r="Z114" s="51"/>
      <c r="AA114" s="51"/>
      <c r="AB114" s="51"/>
      <c r="AC114" s="51"/>
      <c r="AD114" s="51"/>
      <c r="AE114" s="51"/>
      <c r="AF114" s="51"/>
      <c r="AG114" s="51"/>
      <c r="AH114" s="51"/>
      <c r="AI114" s="51"/>
      <c r="AJ114" s="51"/>
      <c r="AK114" s="51"/>
      <c r="AL114" s="51"/>
      <c r="AM114" s="51"/>
      <c r="AN114" s="51"/>
      <c r="AO114" s="51"/>
      <c r="AP114" s="51"/>
      <c r="AQ114" s="51"/>
      <c r="AR114" s="51"/>
      <c r="AS114" s="51"/>
    </row>
    <row r="115" spans="1:48" x14ac:dyDescent="0.25">
      <c r="A115" s="41" t="s">
        <v>43</v>
      </c>
      <c r="B115" s="44"/>
      <c r="C115" s="115"/>
      <c r="D115" s="115"/>
      <c r="E115" s="2"/>
      <c r="F115" s="2"/>
      <c r="G115" s="2"/>
      <c r="H115" s="2"/>
      <c r="I115" s="2"/>
      <c r="J115" s="2"/>
      <c r="K115" s="2"/>
      <c r="L115" s="2"/>
      <c r="M115" s="2"/>
      <c r="N115" s="2"/>
      <c r="O115" s="2"/>
      <c r="P115" s="2"/>
      <c r="Q115" s="2"/>
      <c r="R115" s="2"/>
      <c r="S115" s="2"/>
      <c r="T115" s="2"/>
      <c r="U115" s="2"/>
      <c r="V115" s="2"/>
      <c r="W115" s="2"/>
      <c r="X115" s="163"/>
      <c r="Y115" s="50"/>
      <c r="Z115" s="51"/>
      <c r="AA115" s="51"/>
      <c r="AB115" s="51"/>
      <c r="AC115" s="51"/>
      <c r="AD115" s="51"/>
      <c r="AE115" s="51"/>
      <c r="AF115" s="51"/>
      <c r="AG115" s="51"/>
      <c r="AH115" s="51"/>
      <c r="AI115" s="51"/>
      <c r="AJ115" s="51"/>
      <c r="AK115" s="51"/>
      <c r="AL115" s="51"/>
      <c r="AM115" s="51"/>
      <c r="AN115" s="51"/>
      <c r="AO115" s="51"/>
      <c r="AP115" s="51"/>
      <c r="AQ115" s="51"/>
      <c r="AR115" s="51"/>
      <c r="AS115" s="51"/>
    </row>
    <row r="116" spans="1:48" x14ac:dyDescent="0.25">
      <c r="A116" s="41" t="s">
        <v>43</v>
      </c>
      <c r="B116" s="44"/>
      <c r="C116" s="115"/>
      <c r="D116" s="115"/>
      <c r="E116" s="2"/>
      <c r="F116" s="2"/>
      <c r="G116" s="2"/>
      <c r="H116" s="2"/>
      <c r="I116" s="2"/>
      <c r="J116" s="2"/>
      <c r="K116" s="2"/>
      <c r="L116" s="2"/>
      <c r="M116" s="2"/>
      <c r="N116" s="2"/>
      <c r="O116" s="2"/>
      <c r="P116" s="2"/>
      <c r="Q116" s="2"/>
      <c r="R116" s="2"/>
      <c r="S116" s="2"/>
      <c r="T116" s="2"/>
      <c r="U116" s="2"/>
      <c r="V116" s="2"/>
      <c r="W116" s="2"/>
      <c r="X116" s="163"/>
      <c r="Y116" s="50"/>
      <c r="Z116" s="51"/>
      <c r="AA116" s="51"/>
      <c r="AB116" s="51"/>
      <c r="AC116" s="51"/>
      <c r="AD116" s="51"/>
      <c r="AE116" s="51"/>
      <c r="AF116" s="51"/>
      <c r="AG116" s="51"/>
      <c r="AH116" s="51"/>
      <c r="AI116" s="51"/>
      <c r="AJ116" s="51"/>
      <c r="AK116" s="51"/>
      <c r="AL116" s="51"/>
      <c r="AM116" s="51"/>
      <c r="AN116" s="51"/>
      <c r="AO116" s="51"/>
      <c r="AP116" s="51"/>
      <c r="AQ116" s="51"/>
      <c r="AR116" s="51"/>
      <c r="AS116" s="51"/>
    </row>
    <row r="117" spans="1:48" s="5" customFormat="1" x14ac:dyDescent="0.25">
      <c r="A117" s="70"/>
      <c r="B117" s="71"/>
      <c r="C117" s="116"/>
      <c r="D117" s="116"/>
      <c r="E117" s="72"/>
      <c r="F117" s="72"/>
      <c r="G117" s="72"/>
      <c r="H117" s="72"/>
      <c r="I117" s="72"/>
      <c r="J117" s="72"/>
      <c r="K117" s="72"/>
      <c r="L117" s="72"/>
      <c r="M117" s="72"/>
      <c r="N117" s="72"/>
      <c r="O117" s="72"/>
      <c r="P117" s="72"/>
      <c r="Q117" s="72"/>
      <c r="R117" s="72"/>
      <c r="S117" s="72"/>
      <c r="T117" s="72"/>
      <c r="U117" s="72"/>
      <c r="V117" s="72"/>
      <c r="W117" s="72"/>
      <c r="X117" s="164"/>
      <c r="Y117" s="46"/>
      <c r="Z117" s="46"/>
      <c r="AA117" s="46"/>
      <c r="AB117" s="46"/>
      <c r="AC117" s="46"/>
      <c r="AD117" s="46"/>
      <c r="AE117" s="46"/>
      <c r="AF117" s="46"/>
      <c r="AG117" s="46"/>
      <c r="AH117" s="46"/>
      <c r="AI117" s="46"/>
      <c r="AJ117" s="46"/>
      <c r="AK117" s="46"/>
      <c r="AL117" s="46"/>
      <c r="AM117" s="46"/>
      <c r="AN117" s="46"/>
      <c r="AO117" s="46"/>
      <c r="AP117" s="46"/>
      <c r="AQ117" s="46"/>
      <c r="AR117" s="46"/>
      <c r="AS117" s="46"/>
    </row>
    <row r="118" spans="1:48" ht="64.5" customHeight="1" x14ac:dyDescent="0.25">
      <c r="A118" s="73" t="s">
        <v>67</v>
      </c>
      <c r="B118" s="67"/>
      <c r="C118" s="111" t="s">
        <v>54</v>
      </c>
      <c r="D118" s="111"/>
      <c r="E118" s="65" t="e">
        <f>AVERAGEA(E119:E126)</f>
        <v>#DIV/0!</v>
      </c>
      <c r="F118" s="65" t="e">
        <f t="shared" ref="F118" si="158">AVERAGEA(F119:F126)</f>
        <v>#DIV/0!</v>
      </c>
      <c r="G118" s="65" t="e">
        <f t="shared" ref="G118" si="159">AVERAGEA(G119:G126)</f>
        <v>#DIV/0!</v>
      </c>
      <c r="H118" s="65" t="e">
        <f t="shared" ref="H118" si="160">AVERAGEA(H119:H126)</f>
        <v>#DIV/0!</v>
      </c>
      <c r="I118" s="64" t="s">
        <v>74</v>
      </c>
      <c r="J118" s="61" t="e">
        <f>AVERAGEA(J119:J126)</f>
        <v>#DIV/0!</v>
      </c>
      <c r="K118" s="61" t="e">
        <f t="shared" ref="K118" si="161">AVERAGEA(K119:K126)</f>
        <v>#DIV/0!</v>
      </c>
      <c r="L118" s="61" t="e">
        <f t="shared" ref="L118" si="162">AVERAGEA(L119:L126)</f>
        <v>#DIV/0!</v>
      </c>
      <c r="M118" s="61" t="e">
        <f t="shared" ref="M118" si="163">AVERAGEA(M119:M126)</f>
        <v>#DIV/0!</v>
      </c>
      <c r="N118" s="60" t="s">
        <v>74</v>
      </c>
      <c r="O118" s="63" t="e">
        <f>AVERAGEA(O119:O126)</f>
        <v>#DIV/0!</v>
      </c>
      <c r="P118" s="63" t="e">
        <f t="shared" ref="P118" si="164">AVERAGEA(P119:P126)</f>
        <v>#DIV/0!</v>
      </c>
      <c r="Q118" s="63" t="e">
        <f t="shared" ref="Q118" si="165">AVERAGEA(Q119:Q126)</f>
        <v>#DIV/0!</v>
      </c>
      <c r="R118" s="63" t="e">
        <f t="shared" ref="R118" si="166">AVERAGEA(R119:R126)</f>
        <v>#DIV/0!</v>
      </c>
      <c r="S118" s="62" t="s">
        <v>74</v>
      </c>
      <c r="T118" s="162" t="e">
        <f>AVERAGEA(T119:T126)</f>
        <v>#DIV/0!</v>
      </c>
      <c r="U118" s="162" t="e">
        <f t="shared" ref="U118" si="167">AVERAGEA(U119:U126)</f>
        <v>#DIV/0!</v>
      </c>
      <c r="V118" s="162" t="e">
        <f t="shared" ref="V118" si="168">AVERAGEA(V119:V126)</f>
        <v>#DIV/0!</v>
      </c>
      <c r="W118" s="162" t="e">
        <f t="shared" ref="W118" si="169">AVERAGEA(W119:W126)</f>
        <v>#DIV/0!</v>
      </c>
      <c r="X118" s="74" t="s">
        <v>74</v>
      </c>
      <c r="Y118" s="50"/>
      <c r="Z118" s="51"/>
      <c r="AA118" s="51"/>
      <c r="AB118" s="51"/>
      <c r="AC118" s="51"/>
      <c r="AD118" s="51"/>
      <c r="AE118" s="51"/>
      <c r="AF118" s="51"/>
      <c r="AG118" s="51"/>
      <c r="AH118" s="51"/>
      <c r="AI118" s="51"/>
      <c r="AJ118" s="51"/>
      <c r="AK118" s="51"/>
      <c r="AL118" s="51"/>
      <c r="AM118" s="51"/>
      <c r="AN118" s="51"/>
      <c r="AO118" s="51"/>
      <c r="AP118" s="51"/>
      <c r="AQ118" s="51"/>
      <c r="AR118" s="51"/>
      <c r="AS118" s="51"/>
      <c r="AT118" s="5"/>
    </row>
    <row r="119" spans="1:48" x14ac:dyDescent="0.25">
      <c r="A119" s="57" t="s">
        <v>61</v>
      </c>
      <c r="B119" s="44"/>
      <c r="C119" s="112"/>
      <c r="D119" s="113"/>
      <c r="E119" s="2"/>
      <c r="F119" s="2"/>
      <c r="G119" s="2"/>
      <c r="H119" s="2"/>
      <c r="I119" s="2"/>
      <c r="J119" s="2"/>
      <c r="K119" s="2"/>
      <c r="L119" s="2"/>
      <c r="M119" s="2"/>
      <c r="N119" s="2"/>
      <c r="O119" s="2"/>
      <c r="P119" s="2"/>
      <c r="Q119" s="2"/>
      <c r="R119" s="2"/>
      <c r="S119" s="2"/>
      <c r="T119" s="2"/>
      <c r="U119" s="2"/>
      <c r="V119" s="2"/>
      <c r="W119" s="2"/>
      <c r="X119" s="163"/>
      <c r="Y119" s="50"/>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row>
    <row r="120" spans="1:48" x14ac:dyDescent="0.25">
      <c r="A120" s="57" t="s">
        <v>63</v>
      </c>
      <c r="B120" s="44"/>
      <c r="C120" s="112"/>
      <c r="D120" s="113"/>
      <c r="E120" s="2"/>
      <c r="F120" s="2"/>
      <c r="G120" s="2"/>
      <c r="H120" s="2"/>
      <c r="I120" s="2"/>
      <c r="J120" s="2"/>
      <c r="K120" s="2"/>
      <c r="L120" s="2"/>
      <c r="M120" s="2"/>
      <c r="N120" s="2"/>
      <c r="O120" s="2"/>
      <c r="P120" s="2"/>
      <c r="Q120" s="2"/>
      <c r="R120" s="2"/>
      <c r="S120" s="2"/>
      <c r="T120" s="2"/>
      <c r="U120" s="2"/>
      <c r="V120" s="2"/>
      <c r="W120" s="2"/>
      <c r="X120" s="163"/>
      <c r="Y120" s="50"/>
      <c r="Z120" s="51"/>
      <c r="AA120" s="51"/>
      <c r="AB120" s="51"/>
      <c r="AC120" s="51"/>
      <c r="AD120" s="51"/>
      <c r="AE120" s="51"/>
      <c r="AF120" s="51"/>
      <c r="AG120" s="51"/>
      <c r="AH120" s="51"/>
      <c r="AI120" s="51"/>
      <c r="AJ120" s="51"/>
      <c r="AK120" s="51"/>
      <c r="AL120" s="51"/>
      <c r="AM120" s="51"/>
      <c r="AN120" s="51"/>
      <c r="AO120" s="51"/>
      <c r="AP120" s="51"/>
      <c r="AQ120" s="51"/>
      <c r="AR120" s="51"/>
      <c r="AS120" s="51"/>
    </row>
    <row r="121" spans="1:48" x14ac:dyDescent="0.25">
      <c r="A121" s="57" t="s">
        <v>64</v>
      </c>
      <c r="B121" s="44"/>
      <c r="C121" s="112"/>
      <c r="D121" s="113"/>
      <c r="E121" s="2"/>
      <c r="F121" s="2"/>
      <c r="G121" s="2"/>
      <c r="H121" s="2"/>
      <c r="I121" s="2"/>
      <c r="J121" s="2"/>
      <c r="K121" s="2"/>
      <c r="L121" s="2"/>
      <c r="M121" s="2"/>
      <c r="N121" s="2"/>
      <c r="O121" s="2"/>
      <c r="P121" s="2"/>
      <c r="Q121" s="2"/>
      <c r="R121" s="2"/>
      <c r="S121" s="2"/>
      <c r="T121" s="2"/>
      <c r="U121" s="2"/>
      <c r="V121" s="2"/>
      <c r="W121" s="2"/>
      <c r="X121" s="163"/>
      <c r="Y121" s="50"/>
      <c r="Z121" s="51"/>
      <c r="AA121" s="51"/>
      <c r="AB121" s="51"/>
      <c r="AC121" s="51"/>
      <c r="AD121" s="51"/>
      <c r="AE121" s="51"/>
      <c r="AF121" s="51"/>
      <c r="AG121" s="51"/>
      <c r="AH121" s="51"/>
      <c r="AI121" s="51"/>
      <c r="AJ121" s="51"/>
      <c r="AK121" s="51"/>
      <c r="AL121" s="51"/>
      <c r="AM121" s="51"/>
      <c r="AN121" s="51"/>
      <c r="AO121" s="51"/>
      <c r="AP121" s="51"/>
      <c r="AQ121" s="51"/>
      <c r="AR121" s="51"/>
      <c r="AS121" s="51"/>
    </row>
    <row r="122" spans="1:48" x14ac:dyDescent="0.25">
      <c r="A122" s="57" t="s">
        <v>62</v>
      </c>
      <c r="B122" s="44"/>
      <c r="C122" s="112"/>
      <c r="D122" s="113"/>
      <c r="E122" s="2"/>
      <c r="F122" s="2"/>
      <c r="G122" s="2"/>
      <c r="H122" s="2"/>
      <c r="I122" s="2"/>
      <c r="J122" s="2"/>
      <c r="K122" s="2"/>
      <c r="L122" s="2"/>
      <c r="M122" s="2"/>
      <c r="N122" s="2"/>
      <c r="O122" s="2"/>
      <c r="P122" s="2"/>
      <c r="Q122" s="2"/>
      <c r="R122" s="2"/>
      <c r="S122" s="2"/>
      <c r="T122" s="2"/>
      <c r="U122" s="2"/>
      <c r="V122" s="2"/>
      <c r="W122" s="2"/>
      <c r="X122" s="163"/>
      <c r="Y122" s="50"/>
      <c r="Z122" s="51"/>
      <c r="AA122" s="51"/>
      <c r="AB122" s="51"/>
      <c r="AC122" s="51"/>
      <c r="AD122" s="51"/>
      <c r="AE122" s="51"/>
      <c r="AF122" s="51"/>
      <c r="AG122" s="51"/>
      <c r="AH122" s="51"/>
      <c r="AI122" s="51"/>
      <c r="AJ122" s="51"/>
      <c r="AK122" s="51"/>
      <c r="AL122" s="51"/>
      <c r="AM122" s="51"/>
      <c r="AN122" s="51"/>
      <c r="AO122" s="51"/>
      <c r="AP122" s="51"/>
      <c r="AQ122" s="51"/>
      <c r="AR122" s="51"/>
      <c r="AS122" s="51"/>
    </row>
    <row r="123" spans="1:48" x14ac:dyDescent="0.25">
      <c r="A123" s="57" t="s">
        <v>65</v>
      </c>
      <c r="B123" s="44"/>
      <c r="C123" s="112"/>
      <c r="D123" s="113"/>
      <c r="E123" s="2"/>
      <c r="F123" s="2"/>
      <c r="G123" s="2"/>
      <c r="H123" s="2"/>
      <c r="I123" s="2"/>
      <c r="J123" s="2"/>
      <c r="K123" s="2"/>
      <c r="L123" s="2"/>
      <c r="M123" s="2"/>
      <c r="N123" s="2"/>
      <c r="O123" s="2"/>
      <c r="P123" s="2"/>
      <c r="Q123" s="2"/>
      <c r="R123" s="2"/>
      <c r="S123" s="2"/>
      <c r="T123" s="2"/>
      <c r="U123" s="2"/>
      <c r="V123" s="2"/>
      <c r="W123" s="2"/>
      <c r="X123" s="163"/>
      <c r="Y123" s="50"/>
      <c r="Z123" s="51"/>
      <c r="AA123" s="51"/>
      <c r="AB123" s="51"/>
      <c r="AC123" s="51"/>
      <c r="AD123" s="51"/>
      <c r="AE123" s="51"/>
      <c r="AF123" s="51"/>
      <c r="AG123" s="51"/>
      <c r="AH123" s="51"/>
      <c r="AI123" s="51"/>
      <c r="AJ123" s="51"/>
      <c r="AK123" s="51"/>
      <c r="AL123" s="51"/>
      <c r="AM123" s="51"/>
      <c r="AN123" s="51"/>
      <c r="AO123" s="51"/>
      <c r="AP123" s="51"/>
      <c r="AQ123" s="51"/>
      <c r="AR123" s="51"/>
      <c r="AS123" s="51"/>
    </row>
    <row r="124" spans="1:48" x14ac:dyDescent="0.25">
      <c r="A124" s="57" t="s">
        <v>66</v>
      </c>
      <c r="B124" s="44"/>
      <c r="C124" s="112"/>
      <c r="D124" s="113"/>
      <c r="E124" s="2"/>
      <c r="F124" s="2"/>
      <c r="G124" s="2"/>
      <c r="H124" s="2"/>
      <c r="I124" s="2"/>
      <c r="J124" s="2"/>
      <c r="K124" s="2"/>
      <c r="L124" s="2"/>
      <c r="M124" s="2"/>
      <c r="N124" s="2"/>
      <c r="O124" s="2"/>
      <c r="P124" s="2"/>
      <c r="Q124" s="2"/>
      <c r="R124" s="2"/>
      <c r="S124" s="2"/>
      <c r="T124" s="2"/>
      <c r="U124" s="2"/>
      <c r="V124" s="2"/>
      <c r="W124" s="2"/>
      <c r="X124" s="163"/>
      <c r="Y124" s="50"/>
      <c r="Z124" s="51"/>
      <c r="AA124" s="51"/>
      <c r="AB124" s="51"/>
      <c r="AC124" s="51"/>
      <c r="AD124" s="51"/>
      <c r="AE124" s="51"/>
      <c r="AF124" s="51"/>
      <c r="AG124" s="51"/>
      <c r="AH124" s="51"/>
      <c r="AI124" s="51"/>
      <c r="AJ124" s="51"/>
      <c r="AK124" s="51"/>
      <c r="AL124" s="51"/>
      <c r="AM124" s="51"/>
      <c r="AN124" s="51"/>
      <c r="AO124" s="51"/>
      <c r="AP124" s="51"/>
      <c r="AQ124" s="51"/>
      <c r="AR124" s="51"/>
      <c r="AS124" s="51"/>
    </row>
    <row r="125" spans="1:48" x14ac:dyDescent="0.25">
      <c r="A125" s="41" t="s">
        <v>43</v>
      </c>
      <c r="B125" s="44"/>
      <c r="C125" s="112"/>
      <c r="D125" s="113"/>
      <c r="E125" s="2"/>
      <c r="F125" s="2"/>
      <c r="G125" s="2"/>
      <c r="H125" s="2"/>
      <c r="I125" s="2"/>
      <c r="J125" s="2"/>
      <c r="K125" s="2"/>
      <c r="L125" s="2"/>
      <c r="M125" s="2"/>
      <c r="N125" s="2"/>
      <c r="O125" s="2"/>
      <c r="P125" s="2"/>
      <c r="Q125" s="2"/>
      <c r="R125" s="2"/>
      <c r="S125" s="2"/>
      <c r="T125" s="2"/>
      <c r="U125" s="2"/>
      <c r="V125" s="2"/>
      <c r="W125" s="2"/>
      <c r="X125" s="163"/>
      <c r="Y125" s="50"/>
      <c r="Z125" s="51"/>
      <c r="AA125" s="51"/>
      <c r="AB125" s="51"/>
      <c r="AC125" s="51"/>
      <c r="AD125" s="51"/>
      <c r="AE125" s="51"/>
      <c r="AF125" s="51"/>
      <c r="AG125" s="51"/>
      <c r="AH125" s="51"/>
      <c r="AI125" s="51"/>
      <c r="AJ125" s="51"/>
      <c r="AK125" s="51"/>
      <c r="AL125" s="51"/>
      <c r="AM125" s="51"/>
      <c r="AN125" s="51"/>
      <c r="AO125" s="51"/>
      <c r="AP125" s="51"/>
      <c r="AQ125" s="51"/>
      <c r="AR125" s="51"/>
      <c r="AS125" s="51"/>
    </row>
    <row r="126" spans="1:48" x14ac:dyDescent="0.25">
      <c r="A126" s="41" t="s">
        <v>43</v>
      </c>
      <c r="B126" s="44"/>
      <c r="C126" s="112"/>
      <c r="D126" s="113"/>
      <c r="E126" s="2"/>
      <c r="F126" s="2"/>
      <c r="G126" s="2"/>
      <c r="H126" s="2"/>
      <c r="I126" s="2"/>
      <c r="J126" s="2"/>
      <c r="K126" s="2"/>
      <c r="L126" s="2"/>
      <c r="M126" s="2"/>
      <c r="N126" s="2"/>
      <c r="O126" s="2"/>
      <c r="P126" s="2"/>
      <c r="Q126" s="2"/>
      <c r="R126" s="2"/>
      <c r="S126" s="2"/>
      <c r="T126" s="2"/>
      <c r="U126" s="2"/>
      <c r="V126" s="2"/>
      <c r="W126" s="2"/>
      <c r="X126" s="163"/>
      <c r="Y126" s="50"/>
      <c r="Z126" s="51"/>
      <c r="AA126" s="51"/>
      <c r="AB126" s="51"/>
      <c r="AC126" s="51"/>
      <c r="AD126" s="51"/>
      <c r="AE126" s="51"/>
      <c r="AF126" s="51"/>
      <c r="AG126" s="51"/>
      <c r="AH126" s="51"/>
      <c r="AI126" s="51"/>
      <c r="AJ126" s="51"/>
      <c r="AK126" s="51"/>
      <c r="AL126" s="51"/>
      <c r="AM126" s="51"/>
      <c r="AN126" s="51"/>
      <c r="AO126" s="51"/>
      <c r="AP126" s="51"/>
      <c r="AQ126" s="51"/>
      <c r="AR126" s="51"/>
      <c r="AS126" s="51"/>
    </row>
    <row r="127" spans="1:48" x14ac:dyDescent="0.25">
      <c r="A127" s="48"/>
      <c r="B127" s="49"/>
      <c r="C127" s="47"/>
      <c r="D127" s="47"/>
      <c r="E127" s="46"/>
      <c r="F127" s="46"/>
      <c r="G127" s="46"/>
      <c r="H127" s="46"/>
      <c r="I127" s="46"/>
      <c r="J127" s="46"/>
      <c r="K127" s="46"/>
      <c r="L127" s="46"/>
      <c r="M127" s="46"/>
      <c r="N127" s="46"/>
      <c r="O127" s="46"/>
      <c r="P127" s="46"/>
      <c r="Q127" s="46"/>
      <c r="R127" s="46"/>
      <c r="S127" s="46"/>
      <c r="T127" s="46"/>
      <c r="U127" s="46"/>
      <c r="V127" s="46"/>
      <c r="W127" s="46"/>
      <c r="X127" s="46"/>
      <c r="Y127" s="50"/>
      <c r="Z127" s="51"/>
      <c r="AA127" s="51"/>
      <c r="AB127" s="51"/>
      <c r="AC127" s="51"/>
      <c r="AD127" s="51"/>
      <c r="AE127" s="51"/>
      <c r="AF127" s="51"/>
      <c r="AG127" s="51"/>
      <c r="AH127" s="51"/>
      <c r="AI127" s="51"/>
      <c r="AJ127" s="51"/>
      <c r="AK127" s="51"/>
      <c r="AL127" s="51"/>
      <c r="AM127" s="51"/>
      <c r="AN127" s="51"/>
      <c r="AO127" s="51"/>
      <c r="AP127" s="51"/>
      <c r="AQ127" s="51"/>
      <c r="AR127" s="51"/>
      <c r="AS127" s="51"/>
      <c r="AT127" s="52"/>
      <c r="AU127" s="52"/>
      <c r="AV127" s="52"/>
    </row>
    <row r="128" spans="1:48" ht="15.75" customHeight="1" x14ac:dyDescent="0.25">
      <c r="A128" s="131" t="s">
        <v>125</v>
      </c>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2"/>
      <c r="Y128" s="1"/>
      <c r="Z128" s="1"/>
      <c r="AA128" s="1"/>
      <c r="AB128" s="1"/>
      <c r="AC128" s="1"/>
      <c r="AD128" s="1"/>
    </row>
    <row r="129" spans="1:46" ht="24" customHeight="1" x14ac:dyDescent="0.25">
      <c r="A129" s="95" t="s">
        <v>0</v>
      </c>
      <c r="B129" s="97" t="s">
        <v>16</v>
      </c>
      <c r="C129" s="98"/>
      <c r="D129" s="99"/>
      <c r="E129" s="100" t="s">
        <v>69</v>
      </c>
      <c r="F129" s="101"/>
      <c r="G129" s="101"/>
      <c r="H129" s="101"/>
      <c r="I129" s="101"/>
      <c r="J129" s="102" t="s">
        <v>70</v>
      </c>
      <c r="K129" s="103"/>
      <c r="L129" s="103"/>
      <c r="M129" s="103"/>
      <c r="N129" s="103"/>
      <c r="O129" s="104" t="s">
        <v>71</v>
      </c>
      <c r="P129" s="105"/>
      <c r="Q129" s="105"/>
      <c r="R129" s="105"/>
      <c r="S129" s="105"/>
      <c r="T129" s="106" t="s">
        <v>89</v>
      </c>
      <c r="U129" s="107"/>
      <c r="V129" s="107"/>
      <c r="W129" s="107"/>
      <c r="X129" s="107"/>
      <c r="Y129" s="1"/>
      <c r="AB129" s="1"/>
    </row>
    <row r="130" spans="1:46" ht="24" customHeight="1" x14ac:dyDescent="0.25">
      <c r="A130" s="96"/>
      <c r="B130" s="54"/>
      <c r="C130" s="55"/>
      <c r="D130" s="56"/>
      <c r="E130" s="135" t="s">
        <v>73</v>
      </c>
      <c r="F130" s="136"/>
      <c r="G130" s="136"/>
      <c r="H130" s="136"/>
      <c r="I130" s="80" t="e">
        <f>(+I131*H131+I132*H132)</f>
        <v>#DIV/0!</v>
      </c>
      <c r="J130" s="117" t="s">
        <v>73</v>
      </c>
      <c r="K130" s="118"/>
      <c r="L130" s="118"/>
      <c r="M130" s="118"/>
      <c r="N130" s="81" t="e">
        <f>(+N131*M131+N132*M132)</f>
        <v>#DIV/0!</v>
      </c>
      <c r="O130" s="119" t="s">
        <v>73</v>
      </c>
      <c r="P130" s="120"/>
      <c r="Q130" s="120"/>
      <c r="R130" s="120"/>
      <c r="S130" s="82" t="e">
        <f>(+S131*R131+S132*R132)</f>
        <v>#DIV/0!</v>
      </c>
      <c r="T130" s="121" t="s">
        <v>73</v>
      </c>
      <c r="U130" s="122"/>
      <c r="V130" s="122"/>
      <c r="W130" s="122"/>
      <c r="X130" s="83" t="e">
        <f>(+X131*W131+X132*W132)</f>
        <v>#DIV/0!</v>
      </c>
      <c r="Y130" s="137" t="s">
        <v>75</v>
      </c>
      <c r="Z130" s="138"/>
      <c r="AA130" s="138"/>
      <c r="AB130" s="139"/>
      <c r="AC130" s="79" t="e">
        <f>+I130</f>
        <v>#DIV/0!</v>
      </c>
    </row>
    <row r="131" spans="1:46" ht="24" customHeight="1" x14ac:dyDescent="0.25">
      <c r="A131" s="96"/>
      <c r="B131" s="54"/>
      <c r="C131" s="55"/>
      <c r="D131" s="56"/>
      <c r="E131" s="123" t="s">
        <v>72</v>
      </c>
      <c r="F131" s="124"/>
      <c r="G131" s="124"/>
      <c r="H131" s="75">
        <v>0.75</v>
      </c>
      <c r="I131" s="84" t="e">
        <f>AVERAGEA(E136:H136)*100/3</f>
        <v>#DIV/0!</v>
      </c>
      <c r="J131" s="125" t="s">
        <v>72</v>
      </c>
      <c r="K131" s="126"/>
      <c r="L131" s="126"/>
      <c r="M131" s="77">
        <v>0.75</v>
      </c>
      <c r="N131" s="85" t="e">
        <f>AVERAGEA(J136:M136)*100/3</f>
        <v>#DIV/0!</v>
      </c>
      <c r="O131" s="127" t="s">
        <v>72</v>
      </c>
      <c r="P131" s="128"/>
      <c r="Q131" s="128"/>
      <c r="R131" s="78">
        <v>0.75</v>
      </c>
      <c r="S131" s="86" t="e">
        <f>AVERAGEA(O136:R136)*100/3</f>
        <v>#DIV/0!</v>
      </c>
      <c r="T131" s="129" t="s">
        <v>72</v>
      </c>
      <c r="U131" s="130"/>
      <c r="V131" s="130"/>
      <c r="W131" s="76">
        <v>0.75</v>
      </c>
      <c r="X131" s="87" t="e">
        <f>AVERAGEA(T136:W136)*100/3</f>
        <v>#DIV/0!</v>
      </c>
      <c r="Y131" s="137" t="s">
        <v>77</v>
      </c>
      <c r="Z131" s="138"/>
      <c r="AA131" s="138"/>
      <c r="AB131" s="139"/>
      <c r="AC131" s="79" t="e">
        <f>+N130</f>
        <v>#DIV/0!</v>
      </c>
    </row>
    <row r="132" spans="1:46" ht="24.95" customHeight="1" x14ac:dyDescent="0.25">
      <c r="A132" s="96"/>
      <c r="B132" s="4">
        <v>0</v>
      </c>
      <c r="C132" s="53" t="s">
        <v>10</v>
      </c>
      <c r="D132" s="53" t="s">
        <v>12</v>
      </c>
      <c r="E132" s="123" t="s">
        <v>60</v>
      </c>
      <c r="F132" s="124"/>
      <c r="G132" s="124"/>
      <c r="H132" s="75">
        <v>0.25</v>
      </c>
      <c r="I132" s="84" t="e">
        <f>AVERAGEA(E160:H160)*100/3</f>
        <v>#DIV/0!</v>
      </c>
      <c r="J132" s="125" t="s">
        <v>60</v>
      </c>
      <c r="K132" s="126"/>
      <c r="L132" s="126"/>
      <c r="M132" s="77">
        <v>0.25</v>
      </c>
      <c r="N132" s="85" t="e">
        <f>AVERAGEA(J160:M160)*100/3</f>
        <v>#DIV/0!</v>
      </c>
      <c r="O132" s="127" t="s">
        <v>60</v>
      </c>
      <c r="P132" s="128"/>
      <c r="Q132" s="128"/>
      <c r="R132" s="78">
        <v>0.25</v>
      </c>
      <c r="S132" s="86" t="e">
        <f>AVERAGEA(O160:R160)*100/3</f>
        <v>#DIV/0!</v>
      </c>
      <c r="T132" s="129" t="s">
        <v>60</v>
      </c>
      <c r="U132" s="130"/>
      <c r="V132" s="130"/>
      <c r="W132" s="76">
        <v>0.25</v>
      </c>
      <c r="X132" s="87" t="e">
        <f>AVERAGEA(T160:W160)*100/3</f>
        <v>#DIV/0!</v>
      </c>
      <c r="Y132" s="137" t="s">
        <v>78</v>
      </c>
      <c r="Z132" s="138"/>
      <c r="AA132" s="138"/>
      <c r="AB132" s="139"/>
      <c r="AC132" s="79" t="e">
        <f>+S130</f>
        <v>#DIV/0!</v>
      </c>
    </row>
    <row r="133" spans="1:46" ht="33.75" customHeight="1" x14ac:dyDescent="0.25">
      <c r="A133" s="96"/>
      <c r="B133" s="4">
        <v>1</v>
      </c>
      <c r="C133" s="53" t="s">
        <v>9</v>
      </c>
      <c r="D133" s="53" t="s">
        <v>13</v>
      </c>
      <c r="E133" s="114" t="s">
        <v>52</v>
      </c>
      <c r="F133" s="114" t="s">
        <v>59</v>
      </c>
      <c r="G133" s="114" t="s">
        <v>83</v>
      </c>
      <c r="H133" s="114" t="s">
        <v>1</v>
      </c>
      <c r="I133" s="114" t="s">
        <v>74</v>
      </c>
      <c r="J133" s="109" t="s">
        <v>7</v>
      </c>
      <c r="K133" s="109" t="s">
        <v>8</v>
      </c>
      <c r="L133" s="109" t="s">
        <v>57</v>
      </c>
      <c r="M133" s="109" t="s">
        <v>56</v>
      </c>
      <c r="N133" s="109" t="s">
        <v>74</v>
      </c>
      <c r="O133" s="110" t="s">
        <v>84</v>
      </c>
      <c r="P133" s="110" t="s">
        <v>85</v>
      </c>
      <c r="Q133" s="110" t="s">
        <v>86</v>
      </c>
      <c r="R133" s="110" t="s">
        <v>87</v>
      </c>
      <c r="S133" s="110" t="s">
        <v>74</v>
      </c>
      <c r="T133" s="108" t="s">
        <v>93</v>
      </c>
      <c r="U133" s="108" t="s">
        <v>0</v>
      </c>
      <c r="V133" s="108" t="s">
        <v>76</v>
      </c>
      <c r="W133" s="108" t="s">
        <v>88</v>
      </c>
      <c r="X133" s="108" t="s">
        <v>74</v>
      </c>
      <c r="Y133" s="137" t="s">
        <v>91</v>
      </c>
      <c r="Z133" s="138"/>
      <c r="AA133" s="138"/>
      <c r="AB133" s="139"/>
      <c r="AC133" s="79" t="e">
        <f>+X130</f>
        <v>#DIV/0!</v>
      </c>
    </row>
    <row r="134" spans="1:46" ht="33.75" customHeight="1" x14ac:dyDescent="0.25">
      <c r="A134" s="96"/>
      <c r="B134" s="4">
        <v>2</v>
      </c>
      <c r="C134" s="53" t="s">
        <v>17</v>
      </c>
      <c r="D134" s="53" t="s">
        <v>14</v>
      </c>
      <c r="E134" s="114"/>
      <c r="F134" s="114"/>
      <c r="G134" s="114"/>
      <c r="H134" s="114"/>
      <c r="I134" s="114"/>
      <c r="J134" s="109"/>
      <c r="K134" s="109"/>
      <c r="L134" s="109"/>
      <c r="M134" s="109"/>
      <c r="N134" s="109"/>
      <c r="O134" s="110"/>
      <c r="P134" s="110"/>
      <c r="Q134" s="110"/>
      <c r="R134" s="110"/>
      <c r="S134" s="110"/>
      <c r="T134" s="108"/>
      <c r="U134" s="108"/>
      <c r="V134" s="108"/>
      <c r="W134" s="108"/>
      <c r="X134" s="108"/>
      <c r="Y134" s="1"/>
      <c r="Z134" s="1"/>
      <c r="AA134" s="1"/>
      <c r="AB134" s="1"/>
      <c r="AC134" s="1"/>
      <c r="AD134" s="1"/>
    </row>
    <row r="135" spans="1:46" ht="33.75" customHeight="1" x14ac:dyDescent="0.25">
      <c r="A135" s="96"/>
      <c r="B135" s="4">
        <v>3</v>
      </c>
      <c r="C135" s="53" t="s">
        <v>18</v>
      </c>
      <c r="D135" s="53" t="s">
        <v>15</v>
      </c>
      <c r="E135" s="114"/>
      <c r="F135" s="114"/>
      <c r="G135" s="114"/>
      <c r="H135" s="114"/>
      <c r="I135" s="114"/>
      <c r="J135" s="109"/>
      <c r="K135" s="109"/>
      <c r="L135" s="109"/>
      <c r="M135" s="109"/>
      <c r="N135" s="109"/>
      <c r="O135" s="110"/>
      <c r="P135" s="110"/>
      <c r="Q135" s="110"/>
      <c r="R135" s="110"/>
      <c r="S135" s="110"/>
      <c r="T135" s="108"/>
      <c r="U135" s="108"/>
      <c r="V135" s="108"/>
      <c r="W135" s="108"/>
      <c r="X135" s="108"/>
      <c r="Y135" s="1"/>
      <c r="Z135" s="1"/>
      <c r="AA135" s="1"/>
      <c r="AB135" s="1"/>
      <c r="AC135" s="1"/>
      <c r="AD135" s="1"/>
    </row>
    <row r="136" spans="1:46" ht="46.5" customHeight="1" x14ac:dyDescent="0.25">
      <c r="A136" s="58" t="s">
        <v>68</v>
      </c>
      <c r="B136" s="59" t="s">
        <v>58</v>
      </c>
      <c r="C136" s="111" t="s">
        <v>54</v>
      </c>
      <c r="D136" s="111"/>
      <c r="E136" s="64" t="e">
        <f>AVERAGEA(E137,E146,E153)</f>
        <v>#DIV/0!</v>
      </c>
      <c r="F136" s="64" t="e">
        <f t="shared" ref="F136" si="170">AVERAGEA(F137,F146,F153)</f>
        <v>#DIV/0!</v>
      </c>
      <c r="G136" s="64" t="e">
        <f t="shared" ref="G136" si="171">AVERAGEA(G137,G146,G153)</f>
        <v>#DIV/0!</v>
      </c>
      <c r="H136" s="64" t="e">
        <f t="shared" ref="H136" si="172">AVERAGEA(H137,H146,H153)</f>
        <v>#DIV/0!</v>
      </c>
      <c r="I136" s="64" t="s">
        <v>74</v>
      </c>
      <c r="J136" s="60" t="e">
        <f>AVERAGEA(J137,J146,J153)</f>
        <v>#DIV/0!</v>
      </c>
      <c r="K136" s="60" t="e">
        <f t="shared" ref="K136" si="173">AVERAGEA(K137,K146,K153)</f>
        <v>#DIV/0!</v>
      </c>
      <c r="L136" s="60" t="e">
        <f t="shared" ref="L136" si="174">AVERAGEA(L137,L146,L153)</f>
        <v>#DIV/0!</v>
      </c>
      <c r="M136" s="60" t="e">
        <f t="shared" ref="M136" si="175">AVERAGEA(M137,M146,M153)</f>
        <v>#DIV/0!</v>
      </c>
      <c r="N136" s="60" t="s">
        <v>74</v>
      </c>
      <c r="O136" s="62" t="e">
        <f>AVERAGEA(O137,O146,O153)</f>
        <v>#DIV/0!</v>
      </c>
      <c r="P136" s="62" t="e">
        <f t="shared" ref="P136" si="176">AVERAGEA(P137,P146,P153)</f>
        <v>#DIV/0!</v>
      </c>
      <c r="Q136" s="62" t="e">
        <f t="shared" ref="Q136" si="177">AVERAGEA(Q137,Q146,Q153)</f>
        <v>#DIV/0!</v>
      </c>
      <c r="R136" s="62" t="e">
        <f t="shared" ref="R136" si="178">AVERAGEA(R137,R146,R153)</f>
        <v>#DIV/0!</v>
      </c>
      <c r="S136" s="62" t="s">
        <v>74</v>
      </c>
      <c r="T136" s="161" t="e">
        <f>AVERAGEA(T137,T146,T153)</f>
        <v>#DIV/0!</v>
      </c>
      <c r="U136" s="161" t="e">
        <f t="shared" ref="U136" si="179">AVERAGEA(U137,U146,U153)</f>
        <v>#DIV/0!</v>
      </c>
      <c r="V136" s="161" t="e">
        <f t="shared" ref="V136" si="180">AVERAGEA(V137,V146,V153)</f>
        <v>#DIV/0!</v>
      </c>
      <c r="W136" s="161" t="e">
        <f t="shared" ref="W136" si="181">AVERAGEA(W137,W146,W153)</f>
        <v>#DIV/0!</v>
      </c>
      <c r="X136" s="74" t="s">
        <v>74</v>
      </c>
    </row>
    <row r="137" spans="1:46" x14ac:dyDescent="0.25">
      <c r="A137" s="66" t="s">
        <v>41</v>
      </c>
      <c r="B137" s="67">
        <v>0.5</v>
      </c>
      <c r="C137" s="68"/>
      <c r="D137" s="68"/>
      <c r="E137" s="65" t="e">
        <f>AVERAGEA(E138:E145)</f>
        <v>#DIV/0!</v>
      </c>
      <c r="F137" s="65" t="e">
        <f t="shared" ref="F137" si="182">AVERAGEA(F138:F145)</f>
        <v>#DIV/0!</v>
      </c>
      <c r="G137" s="65" t="e">
        <f t="shared" ref="G137" si="183">AVERAGEA(G138:G145)</f>
        <v>#DIV/0!</v>
      </c>
      <c r="H137" s="65" t="e">
        <f t="shared" ref="H137" si="184">AVERAGEA(H138:H145)</f>
        <v>#DIV/0!</v>
      </c>
      <c r="I137" s="64" t="s">
        <v>74</v>
      </c>
      <c r="J137" s="61" t="e">
        <f>AVERAGEA(J138:J145)</f>
        <v>#DIV/0!</v>
      </c>
      <c r="K137" s="61" t="e">
        <f t="shared" ref="K137" si="185">AVERAGEA(K138:K145)</f>
        <v>#DIV/0!</v>
      </c>
      <c r="L137" s="61" t="e">
        <f t="shared" ref="L137" si="186">AVERAGEA(L138:L145)</f>
        <v>#DIV/0!</v>
      </c>
      <c r="M137" s="61" t="e">
        <f t="shared" ref="M137" si="187">AVERAGEA(M138:M145)</f>
        <v>#DIV/0!</v>
      </c>
      <c r="N137" s="60" t="s">
        <v>74</v>
      </c>
      <c r="O137" s="63" t="e">
        <f>AVERAGEA(O138:O145)</f>
        <v>#DIV/0!</v>
      </c>
      <c r="P137" s="63" t="e">
        <f t="shared" ref="P137" si="188">AVERAGEA(P138:P145)</f>
        <v>#DIV/0!</v>
      </c>
      <c r="Q137" s="63" t="e">
        <f t="shared" ref="Q137" si="189">AVERAGEA(Q138:Q145)</f>
        <v>#DIV/0!</v>
      </c>
      <c r="R137" s="63" t="e">
        <f t="shared" ref="R137" si="190">AVERAGEA(R138:R145)</f>
        <v>#DIV/0!</v>
      </c>
      <c r="S137" s="62" t="s">
        <v>74</v>
      </c>
      <c r="T137" s="162" t="e">
        <f>AVERAGEA(T138:T145)</f>
        <v>#DIV/0!</v>
      </c>
      <c r="U137" s="162" t="e">
        <f t="shared" ref="U137" si="191">AVERAGEA(U138:U145)</f>
        <v>#DIV/0!</v>
      </c>
      <c r="V137" s="162" t="e">
        <f t="shared" ref="V137" si="192">AVERAGEA(V138:V145)</f>
        <v>#DIV/0!</v>
      </c>
      <c r="W137" s="162" t="e">
        <f t="shared" ref="W137" si="193">AVERAGEA(W138:W145)</f>
        <v>#DIV/0!</v>
      </c>
      <c r="X137" s="74" t="s">
        <v>74</v>
      </c>
      <c r="Y137" s="50"/>
      <c r="Z137" s="51"/>
      <c r="AA137" s="51"/>
      <c r="AB137" s="51"/>
      <c r="AC137" s="51"/>
      <c r="AD137" s="51"/>
      <c r="AE137" s="51"/>
      <c r="AF137" s="51"/>
      <c r="AG137" s="51"/>
      <c r="AH137" s="51"/>
      <c r="AI137" s="51"/>
      <c r="AJ137" s="51"/>
      <c r="AK137" s="51"/>
      <c r="AL137" s="51"/>
      <c r="AM137" s="51"/>
      <c r="AN137" s="51"/>
      <c r="AO137" s="51"/>
      <c r="AP137" s="51"/>
      <c r="AQ137" s="51"/>
      <c r="AR137" s="51"/>
      <c r="AS137" s="51"/>
      <c r="AT137" s="5"/>
    </row>
    <row r="138" spans="1:46" x14ac:dyDescent="0.25">
      <c r="A138" s="41" t="s">
        <v>39</v>
      </c>
      <c r="B138" s="44"/>
      <c r="C138" s="112"/>
      <c r="D138" s="113"/>
      <c r="E138" s="2"/>
      <c r="F138" s="2"/>
      <c r="G138" s="2"/>
      <c r="H138" s="2"/>
      <c r="I138" s="2"/>
      <c r="J138" s="2"/>
      <c r="K138" s="2"/>
      <c r="L138" s="2"/>
      <c r="M138" s="2"/>
      <c r="N138" s="2"/>
      <c r="O138" s="2"/>
      <c r="P138" s="2"/>
      <c r="Q138" s="2"/>
      <c r="R138" s="2"/>
      <c r="S138" s="2"/>
      <c r="T138" s="2"/>
      <c r="U138" s="2"/>
      <c r="V138" s="2"/>
      <c r="W138" s="2"/>
      <c r="X138" s="163"/>
      <c r="Y138" s="50"/>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row>
    <row r="139" spans="1:46" x14ac:dyDescent="0.25">
      <c r="A139" s="41" t="s">
        <v>35</v>
      </c>
      <c r="B139" s="44"/>
      <c r="C139" s="112"/>
      <c r="D139" s="113"/>
      <c r="E139" s="2"/>
      <c r="F139" s="2"/>
      <c r="G139" s="2"/>
      <c r="H139" s="2"/>
      <c r="I139" s="2"/>
      <c r="J139" s="2"/>
      <c r="K139" s="2"/>
      <c r="L139" s="2"/>
      <c r="M139" s="2"/>
      <c r="N139" s="2"/>
      <c r="O139" s="2"/>
      <c r="P139" s="2"/>
      <c r="Q139" s="2"/>
      <c r="R139" s="2"/>
      <c r="S139" s="2"/>
      <c r="T139" s="2"/>
      <c r="U139" s="2"/>
      <c r="V139" s="2"/>
      <c r="W139" s="2"/>
      <c r="X139" s="163"/>
      <c r="Y139" s="50"/>
      <c r="Z139" s="51"/>
      <c r="AA139" s="51"/>
      <c r="AB139" s="51"/>
      <c r="AC139" s="51"/>
      <c r="AD139" s="51"/>
      <c r="AE139" s="51"/>
      <c r="AF139" s="51"/>
      <c r="AG139" s="51"/>
      <c r="AH139" s="51"/>
      <c r="AI139" s="51"/>
      <c r="AJ139" s="51"/>
      <c r="AK139" s="51"/>
      <c r="AL139" s="51"/>
      <c r="AM139" s="51"/>
      <c r="AN139" s="51"/>
      <c r="AO139" s="51"/>
      <c r="AP139" s="51"/>
      <c r="AQ139" s="51"/>
      <c r="AR139" s="51"/>
      <c r="AS139" s="51"/>
    </row>
    <row r="140" spans="1:46" x14ac:dyDescent="0.25">
      <c r="A140" s="41" t="s">
        <v>36</v>
      </c>
      <c r="B140" s="44"/>
      <c r="C140" s="112"/>
      <c r="D140" s="113"/>
      <c r="E140" s="2"/>
      <c r="F140" s="2"/>
      <c r="G140" s="2"/>
      <c r="H140" s="2"/>
      <c r="I140" s="2"/>
      <c r="J140" s="2"/>
      <c r="K140" s="2"/>
      <c r="L140" s="2"/>
      <c r="M140" s="2"/>
      <c r="N140" s="2"/>
      <c r="O140" s="2"/>
      <c r="P140" s="2"/>
      <c r="Q140" s="2"/>
      <c r="R140" s="2"/>
      <c r="S140" s="2"/>
      <c r="T140" s="2"/>
      <c r="U140" s="2"/>
      <c r="V140" s="2"/>
      <c r="W140" s="2"/>
      <c r="X140" s="163"/>
      <c r="Y140" s="50"/>
      <c r="Z140" s="51"/>
      <c r="AA140" s="51"/>
      <c r="AB140" s="51"/>
      <c r="AC140" s="51"/>
      <c r="AD140" s="51"/>
      <c r="AE140" s="51"/>
      <c r="AF140" s="51"/>
      <c r="AG140" s="51"/>
      <c r="AH140" s="51"/>
      <c r="AI140" s="51"/>
      <c r="AJ140" s="51"/>
      <c r="AK140" s="51"/>
      <c r="AL140" s="51"/>
      <c r="AM140" s="51"/>
      <c r="AN140" s="51"/>
      <c r="AO140" s="51"/>
      <c r="AP140" s="51"/>
      <c r="AQ140" s="51"/>
      <c r="AR140" s="51"/>
      <c r="AS140" s="51"/>
    </row>
    <row r="141" spans="1:46" x14ac:dyDescent="0.25">
      <c r="A141" s="41" t="s">
        <v>37</v>
      </c>
      <c r="B141" s="44"/>
      <c r="C141" s="112"/>
      <c r="D141" s="113"/>
      <c r="E141" s="2"/>
      <c r="F141" s="2"/>
      <c r="G141" s="2"/>
      <c r="H141" s="2"/>
      <c r="I141" s="2"/>
      <c r="J141" s="2"/>
      <c r="K141" s="2"/>
      <c r="L141" s="2"/>
      <c r="M141" s="2"/>
      <c r="N141" s="2"/>
      <c r="O141" s="2"/>
      <c r="P141" s="2"/>
      <c r="Q141" s="2"/>
      <c r="R141" s="2"/>
      <c r="S141" s="2"/>
      <c r="T141" s="2"/>
      <c r="U141" s="2"/>
      <c r="V141" s="2"/>
      <c r="W141" s="2"/>
      <c r="X141" s="163"/>
      <c r="Y141" s="50"/>
      <c r="Z141" s="51"/>
      <c r="AA141" s="51"/>
      <c r="AB141" s="51"/>
      <c r="AC141" s="51"/>
      <c r="AD141" s="51"/>
      <c r="AE141" s="51"/>
      <c r="AF141" s="51"/>
      <c r="AG141" s="51"/>
      <c r="AH141" s="51"/>
      <c r="AI141" s="51"/>
      <c r="AJ141" s="51"/>
      <c r="AK141" s="51"/>
      <c r="AL141" s="51"/>
      <c r="AM141" s="51"/>
      <c r="AN141" s="51"/>
      <c r="AO141" s="51"/>
      <c r="AP141" s="51"/>
      <c r="AQ141" s="51"/>
      <c r="AR141" s="51"/>
      <c r="AS141" s="51"/>
    </row>
    <row r="142" spans="1:46" x14ac:dyDescent="0.25">
      <c r="A142" s="41" t="s">
        <v>40</v>
      </c>
      <c r="B142" s="44"/>
      <c r="C142" s="112"/>
      <c r="D142" s="113"/>
      <c r="E142" s="2"/>
      <c r="F142" s="2"/>
      <c r="G142" s="2"/>
      <c r="H142" s="2"/>
      <c r="I142" s="2"/>
      <c r="J142" s="2"/>
      <c r="K142" s="2"/>
      <c r="L142" s="2"/>
      <c r="M142" s="2"/>
      <c r="N142" s="2"/>
      <c r="O142" s="2"/>
      <c r="P142" s="2"/>
      <c r="Q142" s="2"/>
      <c r="R142" s="2"/>
      <c r="S142" s="2"/>
      <c r="T142" s="2"/>
      <c r="U142" s="2"/>
      <c r="V142" s="2"/>
      <c r="W142" s="2"/>
      <c r="X142" s="163"/>
      <c r="Y142" s="50"/>
      <c r="Z142" s="51"/>
      <c r="AA142" s="51"/>
      <c r="AB142" s="51"/>
      <c r="AC142" s="51"/>
      <c r="AD142" s="51"/>
      <c r="AE142" s="51"/>
      <c r="AF142" s="51"/>
      <c r="AG142" s="51"/>
      <c r="AH142" s="51"/>
      <c r="AI142" s="51"/>
      <c r="AJ142" s="51"/>
      <c r="AK142" s="51"/>
      <c r="AL142" s="51"/>
      <c r="AM142" s="51"/>
      <c r="AN142" s="51"/>
      <c r="AO142" s="51"/>
      <c r="AP142" s="51"/>
      <c r="AQ142" s="51"/>
      <c r="AR142" s="51"/>
      <c r="AS142" s="51"/>
    </row>
    <row r="143" spans="1:46" x14ac:dyDescent="0.25">
      <c r="A143" s="41" t="s">
        <v>38</v>
      </c>
      <c r="B143" s="44"/>
      <c r="C143" s="112"/>
      <c r="D143" s="113"/>
      <c r="E143" s="2"/>
      <c r="F143" s="2"/>
      <c r="G143" s="2"/>
      <c r="H143" s="2"/>
      <c r="I143" s="2"/>
      <c r="J143" s="2"/>
      <c r="K143" s="2"/>
      <c r="L143" s="2"/>
      <c r="M143" s="2"/>
      <c r="N143" s="2"/>
      <c r="O143" s="2"/>
      <c r="P143" s="2"/>
      <c r="Q143" s="2"/>
      <c r="R143" s="2"/>
      <c r="S143" s="2"/>
      <c r="T143" s="2"/>
      <c r="U143" s="2"/>
      <c r="V143" s="2"/>
      <c r="W143" s="2"/>
      <c r="X143" s="163"/>
      <c r="Y143" s="50"/>
      <c r="Z143" s="51"/>
      <c r="AA143" s="51"/>
      <c r="AB143" s="51"/>
      <c r="AC143" s="51"/>
      <c r="AD143" s="51"/>
      <c r="AE143" s="51"/>
      <c r="AF143" s="51"/>
      <c r="AG143" s="51"/>
      <c r="AH143" s="51"/>
      <c r="AI143" s="51"/>
      <c r="AJ143" s="51"/>
      <c r="AK143" s="51"/>
      <c r="AL143" s="51"/>
      <c r="AM143" s="51"/>
      <c r="AN143" s="51"/>
      <c r="AO143" s="51"/>
      <c r="AP143" s="51"/>
      <c r="AQ143" s="51"/>
      <c r="AR143" s="51"/>
      <c r="AS143" s="51"/>
    </row>
    <row r="144" spans="1:46" x14ac:dyDescent="0.25">
      <c r="A144" s="41" t="s">
        <v>42</v>
      </c>
      <c r="B144" s="44"/>
      <c r="C144" s="112"/>
      <c r="D144" s="113"/>
      <c r="E144" s="2"/>
      <c r="F144" s="2"/>
      <c r="G144" s="2"/>
      <c r="H144" s="2"/>
      <c r="I144" s="2"/>
      <c r="J144" s="2"/>
      <c r="K144" s="2"/>
      <c r="L144" s="2"/>
      <c r="M144" s="2"/>
      <c r="N144" s="2"/>
      <c r="O144" s="2"/>
      <c r="P144" s="2"/>
      <c r="Q144" s="2"/>
      <c r="R144" s="2"/>
      <c r="S144" s="2"/>
      <c r="T144" s="2"/>
      <c r="U144" s="2"/>
      <c r="V144" s="2"/>
      <c r="W144" s="2"/>
      <c r="X144" s="163"/>
      <c r="Y144" s="50"/>
      <c r="Z144" s="51"/>
      <c r="AA144" s="51"/>
      <c r="AB144" s="51"/>
      <c r="AC144" s="51"/>
      <c r="AD144" s="51"/>
      <c r="AE144" s="51"/>
      <c r="AF144" s="51"/>
      <c r="AG144" s="51"/>
      <c r="AH144" s="51"/>
      <c r="AI144" s="51"/>
      <c r="AJ144" s="51"/>
      <c r="AK144" s="51"/>
      <c r="AL144" s="51"/>
      <c r="AM144" s="51"/>
      <c r="AN144" s="51"/>
      <c r="AO144" s="51"/>
      <c r="AP144" s="51"/>
      <c r="AQ144" s="51"/>
      <c r="AR144" s="51"/>
      <c r="AS144" s="51"/>
    </row>
    <row r="145" spans="1:46" x14ac:dyDescent="0.25">
      <c r="A145" s="41" t="s">
        <v>43</v>
      </c>
      <c r="B145" s="44"/>
      <c r="C145" s="112"/>
      <c r="D145" s="113"/>
      <c r="E145" s="2"/>
      <c r="F145" s="2"/>
      <c r="G145" s="2"/>
      <c r="H145" s="2"/>
      <c r="I145" s="2"/>
      <c r="J145" s="2"/>
      <c r="K145" s="2"/>
      <c r="L145" s="2"/>
      <c r="M145" s="2"/>
      <c r="N145" s="2"/>
      <c r="O145" s="2"/>
      <c r="P145" s="2"/>
      <c r="Q145" s="2"/>
      <c r="R145" s="2"/>
      <c r="S145" s="2"/>
      <c r="T145" s="2"/>
      <c r="U145" s="2"/>
      <c r="V145" s="2"/>
      <c r="W145" s="2"/>
      <c r="X145" s="163"/>
      <c r="Y145" s="50"/>
      <c r="Z145" s="51"/>
      <c r="AA145" s="51"/>
      <c r="AB145" s="51"/>
      <c r="AC145" s="51"/>
      <c r="AD145" s="51"/>
      <c r="AE145" s="51"/>
      <c r="AF145" s="51"/>
      <c r="AG145" s="51"/>
      <c r="AH145" s="51"/>
      <c r="AI145" s="51"/>
      <c r="AJ145" s="51"/>
      <c r="AK145" s="51"/>
      <c r="AL145" s="51"/>
      <c r="AM145" s="51"/>
      <c r="AN145" s="51"/>
      <c r="AO145" s="51"/>
      <c r="AP145" s="51"/>
      <c r="AQ145" s="51"/>
      <c r="AR145" s="51"/>
      <c r="AS145" s="51"/>
    </row>
    <row r="146" spans="1:46" x14ac:dyDescent="0.25">
      <c r="A146" s="66" t="s">
        <v>44</v>
      </c>
      <c r="B146" s="67">
        <v>0.25</v>
      </c>
      <c r="C146" s="68"/>
      <c r="D146" s="68"/>
      <c r="E146" s="65" t="e">
        <f>AVERAGEA(E147:E152)</f>
        <v>#DIV/0!</v>
      </c>
      <c r="F146" s="65" t="e">
        <f t="shared" ref="F146" si="194">AVERAGEA(F147:F152)</f>
        <v>#DIV/0!</v>
      </c>
      <c r="G146" s="65" t="e">
        <f t="shared" ref="G146" si="195">AVERAGEA(G147:G152)</f>
        <v>#DIV/0!</v>
      </c>
      <c r="H146" s="65" t="e">
        <f t="shared" ref="H146" si="196">AVERAGEA(H147:H152)</f>
        <v>#DIV/0!</v>
      </c>
      <c r="I146" s="64" t="s">
        <v>74</v>
      </c>
      <c r="J146" s="61" t="e">
        <f>AVERAGEA(J147:J152)</f>
        <v>#DIV/0!</v>
      </c>
      <c r="K146" s="61" t="e">
        <f t="shared" ref="K146" si="197">AVERAGEA(K147:K152)</f>
        <v>#DIV/0!</v>
      </c>
      <c r="L146" s="61" t="e">
        <f t="shared" ref="L146" si="198">AVERAGEA(L147:L152)</f>
        <v>#DIV/0!</v>
      </c>
      <c r="M146" s="61" t="e">
        <f t="shared" ref="M146" si="199">AVERAGEA(M147:M152)</f>
        <v>#DIV/0!</v>
      </c>
      <c r="N146" s="60" t="s">
        <v>74</v>
      </c>
      <c r="O146" s="63" t="e">
        <f>AVERAGEA(O147:O152)</f>
        <v>#DIV/0!</v>
      </c>
      <c r="P146" s="63" t="e">
        <f t="shared" ref="P146" si="200">AVERAGEA(P147:P152)</f>
        <v>#DIV/0!</v>
      </c>
      <c r="Q146" s="63" t="e">
        <f t="shared" ref="Q146" si="201">AVERAGEA(Q147:Q152)</f>
        <v>#DIV/0!</v>
      </c>
      <c r="R146" s="63" t="e">
        <f t="shared" ref="R146" si="202">AVERAGEA(R147:R152)</f>
        <v>#DIV/0!</v>
      </c>
      <c r="S146" s="62" t="s">
        <v>74</v>
      </c>
      <c r="T146" s="162" t="e">
        <f>AVERAGEA(T147:T152)</f>
        <v>#DIV/0!</v>
      </c>
      <c r="U146" s="162" t="e">
        <f t="shared" ref="U146" si="203">AVERAGEA(U147:U152)</f>
        <v>#DIV/0!</v>
      </c>
      <c r="V146" s="162" t="e">
        <f t="shared" ref="V146" si="204">AVERAGEA(V147:V152)</f>
        <v>#DIV/0!</v>
      </c>
      <c r="W146" s="162" t="e">
        <f t="shared" ref="W146" si="205">AVERAGEA(W147:W152)</f>
        <v>#DIV/0!</v>
      </c>
      <c r="X146" s="74" t="s">
        <v>74</v>
      </c>
      <c r="Y146" s="46"/>
      <c r="Z146" s="46"/>
      <c r="AA146" s="46"/>
      <c r="AB146" s="46"/>
      <c r="AC146" s="46"/>
      <c r="AD146" s="46"/>
      <c r="AE146" s="46"/>
      <c r="AF146" s="46"/>
      <c r="AG146" s="46"/>
      <c r="AH146" s="46"/>
      <c r="AI146" s="46"/>
      <c r="AJ146" s="46"/>
      <c r="AK146" s="46"/>
      <c r="AL146" s="46"/>
      <c r="AM146" s="46"/>
      <c r="AN146" s="46"/>
      <c r="AO146" s="46"/>
      <c r="AP146" s="46"/>
      <c r="AQ146" s="46"/>
      <c r="AR146" s="46"/>
      <c r="AS146" s="46"/>
    </row>
    <row r="147" spans="1:46" x14ac:dyDescent="0.25">
      <c r="A147" s="41" t="s">
        <v>45</v>
      </c>
      <c r="B147" s="44"/>
      <c r="C147" s="112"/>
      <c r="D147" s="113"/>
      <c r="E147" s="2"/>
      <c r="F147" s="2"/>
      <c r="G147" s="2"/>
      <c r="H147" s="2"/>
      <c r="I147" s="2"/>
      <c r="J147" s="2"/>
      <c r="K147" s="2"/>
      <c r="L147" s="2"/>
      <c r="M147" s="2"/>
      <c r="N147" s="2"/>
      <c r="O147" s="2"/>
      <c r="P147" s="2"/>
      <c r="Q147" s="2"/>
      <c r="R147" s="2"/>
      <c r="S147" s="2"/>
      <c r="T147" s="2"/>
      <c r="U147" s="2"/>
      <c r="V147" s="2"/>
      <c r="W147" s="2"/>
      <c r="X147" s="163"/>
      <c r="Y147" s="50"/>
      <c r="Z147" s="51"/>
      <c r="AA147" s="51"/>
      <c r="AB147" s="51"/>
      <c r="AC147" s="51"/>
      <c r="AD147" s="51"/>
      <c r="AE147" s="51"/>
      <c r="AF147" s="51"/>
      <c r="AG147" s="51"/>
      <c r="AH147" s="51"/>
      <c r="AI147" s="51"/>
      <c r="AJ147" s="51"/>
      <c r="AK147" s="51"/>
      <c r="AL147" s="51"/>
      <c r="AM147" s="51"/>
      <c r="AN147" s="51"/>
      <c r="AO147" s="51"/>
      <c r="AP147" s="51"/>
      <c r="AQ147" s="51"/>
      <c r="AR147" s="51"/>
      <c r="AS147" s="51"/>
    </row>
    <row r="148" spans="1:46" x14ac:dyDescent="0.25">
      <c r="A148" s="41" t="s">
        <v>46</v>
      </c>
      <c r="B148" s="44"/>
      <c r="C148" s="112"/>
      <c r="D148" s="113"/>
      <c r="E148" s="2"/>
      <c r="F148" s="2"/>
      <c r="G148" s="2"/>
      <c r="H148" s="2"/>
      <c r="I148" s="2"/>
      <c r="J148" s="2"/>
      <c r="K148" s="2"/>
      <c r="L148" s="2"/>
      <c r="M148" s="2"/>
      <c r="N148" s="2"/>
      <c r="O148" s="2"/>
      <c r="P148" s="2"/>
      <c r="Q148" s="2"/>
      <c r="R148" s="2"/>
      <c r="S148" s="2"/>
      <c r="T148" s="2"/>
      <c r="U148" s="2"/>
      <c r="V148" s="2"/>
      <c r="W148" s="2"/>
      <c r="X148" s="163"/>
      <c r="Y148" s="50"/>
      <c r="Z148" s="51"/>
      <c r="AA148" s="51"/>
      <c r="AB148" s="51"/>
      <c r="AC148" s="51"/>
      <c r="AD148" s="51"/>
      <c r="AE148" s="51"/>
      <c r="AF148" s="51"/>
      <c r="AG148" s="51"/>
      <c r="AH148" s="51"/>
      <c r="AI148" s="51"/>
      <c r="AJ148" s="51"/>
      <c r="AK148" s="51"/>
      <c r="AL148" s="51"/>
      <c r="AM148" s="51"/>
      <c r="AN148" s="51"/>
      <c r="AO148" s="51"/>
      <c r="AP148" s="51"/>
      <c r="AQ148" s="51"/>
      <c r="AR148" s="51"/>
      <c r="AS148" s="51"/>
    </row>
    <row r="149" spans="1:46" x14ac:dyDescent="0.25">
      <c r="A149" s="41" t="s">
        <v>47</v>
      </c>
      <c r="B149" s="44"/>
      <c r="C149" s="112"/>
      <c r="D149" s="113"/>
      <c r="E149" s="2"/>
      <c r="F149" s="2"/>
      <c r="G149" s="2"/>
      <c r="H149" s="2"/>
      <c r="I149" s="2"/>
      <c r="J149" s="2"/>
      <c r="K149" s="2"/>
      <c r="L149" s="2"/>
      <c r="M149" s="2"/>
      <c r="N149" s="2"/>
      <c r="O149" s="2"/>
      <c r="P149" s="2"/>
      <c r="Q149" s="2"/>
      <c r="R149" s="2"/>
      <c r="S149" s="2"/>
      <c r="T149" s="2"/>
      <c r="U149" s="2"/>
      <c r="V149" s="2"/>
      <c r="W149" s="2"/>
      <c r="X149" s="163"/>
      <c r="Y149" s="50"/>
      <c r="Z149" s="51"/>
      <c r="AA149" s="51"/>
      <c r="AB149" s="51"/>
      <c r="AC149" s="51"/>
      <c r="AD149" s="51"/>
      <c r="AE149" s="51"/>
      <c r="AF149" s="51"/>
      <c r="AG149" s="51"/>
      <c r="AH149" s="51"/>
      <c r="AI149" s="51"/>
      <c r="AJ149" s="51"/>
      <c r="AK149" s="51"/>
      <c r="AL149" s="51"/>
      <c r="AM149" s="51"/>
      <c r="AN149" s="51"/>
      <c r="AO149" s="51"/>
      <c r="AP149" s="51"/>
      <c r="AQ149" s="51"/>
      <c r="AR149" s="51"/>
      <c r="AS149" s="51"/>
    </row>
    <row r="150" spans="1:46" x14ac:dyDescent="0.25">
      <c r="A150" s="41" t="s">
        <v>48</v>
      </c>
      <c r="B150" s="44"/>
      <c r="C150" s="112"/>
      <c r="D150" s="113"/>
      <c r="E150" s="2"/>
      <c r="F150" s="2"/>
      <c r="G150" s="2"/>
      <c r="H150" s="2"/>
      <c r="I150" s="2"/>
      <c r="J150" s="2"/>
      <c r="K150" s="2"/>
      <c r="L150" s="2"/>
      <c r="M150" s="2"/>
      <c r="N150" s="2"/>
      <c r="O150" s="2"/>
      <c r="P150" s="2"/>
      <c r="Q150" s="2"/>
      <c r="R150" s="2"/>
      <c r="S150" s="2"/>
      <c r="T150" s="2"/>
      <c r="U150" s="2"/>
      <c r="V150" s="2"/>
      <c r="W150" s="2"/>
      <c r="X150" s="163"/>
      <c r="Y150" s="50"/>
      <c r="Z150" s="51"/>
      <c r="AA150" s="51"/>
      <c r="AB150" s="51"/>
      <c r="AC150" s="51"/>
      <c r="AD150" s="51"/>
      <c r="AE150" s="51"/>
      <c r="AF150" s="51"/>
      <c r="AG150" s="51"/>
      <c r="AH150" s="51"/>
      <c r="AI150" s="51"/>
      <c r="AJ150" s="51"/>
      <c r="AK150" s="51"/>
      <c r="AL150" s="51"/>
      <c r="AM150" s="51"/>
      <c r="AN150" s="51"/>
      <c r="AO150" s="51"/>
      <c r="AP150" s="51"/>
      <c r="AQ150" s="51"/>
      <c r="AR150" s="51"/>
      <c r="AS150" s="51"/>
    </row>
    <row r="151" spans="1:46" x14ac:dyDescent="0.25">
      <c r="A151" s="41" t="s">
        <v>43</v>
      </c>
      <c r="B151" s="44"/>
      <c r="C151" s="112"/>
      <c r="D151" s="113"/>
      <c r="E151" s="2"/>
      <c r="F151" s="2"/>
      <c r="G151" s="2"/>
      <c r="H151" s="2"/>
      <c r="I151" s="2"/>
      <c r="J151" s="2"/>
      <c r="K151" s="2"/>
      <c r="L151" s="2"/>
      <c r="M151" s="2"/>
      <c r="N151" s="2"/>
      <c r="O151" s="2"/>
      <c r="P151" s="2"/>
      <c r="Q151" s="2"/>
      <c r="R151" s="2"/>
      <c r="S151" s="2"/>
      <c r="T151" s="2"/>
      <c r="U151" s="2"/>
      <c r="V151" s="2"/>
      <c r="W151" s="2"/>
      <c r="X151" s="163"/>
      <c r="Y151" s="50"/>
      <c r="Z151" s="51"/>
      <c r="AA151" s="51"/>
      <c r="AB151" s="51"/>
      <c r="AC151" s="51"/>
      <c r="AD151" s="51"/>
      <c r="AE151" s="51"/>
      <c r="AF151" s="51"/>
      <c r="AG151" s="51"/>
      <c r="AH151" s="51"/>
      <c r="AI151" s="51"/>
      <c r="AJ151" s="51"/>
      <c r="AK151" s="51"/>
      <c r="AL151" s="51"/>
      <c r="AM151" s="51"/>
      <c r="AN151" s="51"/>
      <c r="AO151" s="51"/>
      <c r="AP151" s="51"/>
      <c r="AQ151" s="51"/>
      <c r="AR151" s="51"/>
      <c r="AS151" s="51"/>
    </row>
    <row r="152" spans="1:46" x14ac:dyDescent="0.25">
      <c r="A152" s="41" t="s">
        <v>43</v>
      </c>
      <c r="B152" s="44"/>
      <c r="C152" s="112"/>
      <c r="D152" s="113"/>
      <c r="E152" s="2"/>
      <c r="F152" s="2"/>
      <c r="G152" s="2"/>
      <c r="H152" s="2"/>
      <c r="I152" s="2"/>
      <c r="J152" s="2"/>
      <c r="K152" s="2"/>
      <c r="L152" s="2"/>
      <c r="M152" s="2"/>
      <c r="N152" s="2"/>
      <c r="O152" s="2"/>
      <c r="P152" s="2"/>
      <c r="Q152" s="2"/>
      <c r="R152" s="2"/>
      <c r="S152" s="2"/>
      <c r="T152" s="2"/>
      <c r="U152" s="2"/>
      <c r="V152" s="2"/>
      <c r="W152" s="2"/>
      <c r="X152" s="163"/>
      <c r="Y152" s="50"/>
      <c r="Z152" s="51"/>
      <c r="AA152" s="51"/>
      <c r="AB152" s="51"/>
      <c r="AC152" s="51"/>
      <c r="AD152" s="51"/>
      <c r="AE152" s="51"/>
      <c r="AF152" s="51"/>
      <c r="AG152" s="51"/>
      <c r="AH152" s="51"/>
      <c r="AI152" s="51"/>
      <c r="AJ152" s="51"/>
      <c r="AK152" s="51"/>
      <c r="AL152" s="51"/>
      <c r="AM152" s="51"/>
      <c r="AN152" s="51"/>
      <c r="AO152" s="51"/>
      <c r="AP152" s="51"/>
      <c r="AQ152" s="51"/>
      <c r="AR152" s="51"/>
      <c r="AS152" s="51"/>
    </row>
    <row r="153" spans="1:46" x14ac:dyDescent="0.25">
      <c r="A153" s="69" t="s">
        <v>49</v>
      </c>
      <c r="B153" s="67">
        <v>0.25</v>
      </c>
      <c r="C153" s="68"/>
      <c r="D153" s="68"/>
      <c r="E153" s="65" t="e">
        <f>AVERAGEA(E154:E158)</f>
        <v>#DIV/0!</v>
      </c>
      <c r="F153" s="65" t="e">
        <f t="shared" ref="F153" si="206">AVERAGEA(F154:F158)</f>
        <v>#DIV/0!</v>
      </c>
      <c r="G153" s="65" t="e">
        <f t="shared" ref="G153" si="207">AVERAGEA(G154:G158)</f>
        <v>#DIV/0!</v>
      </c>
      <c r="H153" s="65" t="e">
        <f t="shared" ref="H153" si="208">AVERAGEA(H154:H158)</f>
        <v>#DIV/0!</v>
      </c>
      <c r="I153" s="64" t="s">
        <v>74</v>
      </c>
      <c r="J153" s="61" t="e">
        <f>AVERAGEA(J154:J158)</f>
        <v>#DIV/0!</v>
      </c>
      <c r="K153" s="61" t="e">
        <f t="shared" ref="K153" si="209">AVERAGEA(K154:K158)</f>
        <v>#DIV/0!</v>
      </c>
      <c r="L153" s="61" t="e">
        <f t="shared" ref="L153" si="210">AVERAGEA(L154:L158)</f>
        <v>#DIV/0!</v>
      </c>
      <c r="M153" s="61" t="e">
        <f t="shared" ref="M153" si="211">AVERAGEA(M154:M158)</f>
        <v>#DIV/0!</v>
      </c>
      <c r="N153" s="60" t="s">
        <v>74</v>
      </c>
      <c r="O153" s="63" t="e">
        <f>AVERAGEA(O154:O158)</f>
        <v>#DIV/0!</v>
      </c>
      <c r="P153" s="63" t="e">
        <f t="shared" ref="P153" si="212">AVERAGEA(P154:P158)</f>
        <v>#DIV/0!</v>
      </c>
      <c r="Q153" s="63" t="e">
        <f t="shared" ref="Q153" si="213">AVERAGEA(Q154:Q158)</f>
        <v>#DIV/0!</v>
      </c>
      <c r="R153" s="63" t="e">
        <f t="shared" ref="R153" si="214">AVERAGEA(R154:R158)</f>
        <v>#DIV/0!</v>
      </c>
      <c r="S153" s="62" t="s">
        <v>74</v>
      </c>
      <c r="T153" s="162" t="e">
        <f>AVERAGEA(T154:T158)</f>
        <v>#DIV/0!</v>
      </c>
      <c r="U153" s="162" t="e">
        <f t="shared" ref="U153" si="215">AVERAGEA(U154:U158)</f>
        <v>#DIV/0!</v>
      </c>
      <c r="V153" s="162" t="e">
        <f t="shared" ref="V153" si="216">AVERAGEA(V154:V158)</f>
        <v>#DIV/0!</v>
      </c>
      <c r="W153" s="162" t="e">
        <f t="shared" ref="W153" si="217">AVERAGEA(W154:W158)</f>
        <v>#DIV/0!</v>
      </c>
      <c r="X153" s="74" t="s">
        <v>74</v>
      </c>
      <c r="Y153" s="46"/>
      <c r="Z153" s="46"/>
      <c r="AA153" s="46"/>
      <c r="AB153" s="46"/>
      <c r="AC153" s="46"/>
      <c r="AD153" s="46"/>
      <c r="AE153" s="46"/>
      <c r="AF153" s="46"/>
      <c r="AG153" s="46"/>
      <c r="AH153" s="46"/>
      <c r="AI153" s="46"/>
      <c r="AJ153" s="46"/>
      <c r="AK153" s="46"/>
      <c r="AL153" s="46"/>
      <c r="AM153" s="46"/>
      <c r="AN153" s="46"/>
      <c r="AO153" s="46"/>
      <c r="AP153" s="46"/>
      <c r="AQ153" s="46"/>
      <c r="AR153" s="46"/>
      <c r="AS153" s="46"/>
    </row>
    <row r="154" spans="1:46" x14ac:dyDescent="0.25">
      <c r="A154" s="41" t="s">
        <v>50</v>
      </c>
      <c r="B154" s="44"/>
      <c r="C154" s="112"/>
      <c r="D154" s="113"/>
      <c r="E154" s="2"/>
      <c r="F154" s="2"/>
      <c r="G154" s="2"/>
      <c r="H154" s="2"/>
      <c r="I154" s="2"/>
      <c r="J154" s="2"/>
      <c r="K154" s="2"/>
      <c r="L154" s="2"/>
      <c r="M154" s="2"/>
      <c r="N154" s="2"/>
      <c r="O154" s="2"/>
      <c r="P154" s="2"/>
      <c r="Q154" s="2"/>
      <c r="R154" s="2"/>
      <c r="S154" s="2"/>
      <c r="T154" s="2"/>
      <c r="U154" s="2"/>
      <c r="V154" s="2"/>
      <c r="W154" s="2"/>
      <c r="X154" s="163"/>
      <c r="Y154" s="50"/>
      <c r="Z154" s="51"/>
      <c r="AA154" s="51"/>
      <c r="AB154" s="51"/>
      <c r="AC154" s="51"/>
      <c r="AD154" s="51"/>
      <c r="AE154" s="51"/>
      <c r="AF154" s="51"/>
      <c r="AG154" s="51"/>
      <c r="AH154" s="51"/>
      <c r="AI154" s="51"/>
      <c r="AJ154" s="51"/>
      <c r="AK154" s="51"/>
      <c r="AL154" s="51"/>
      <c r="AM154" s="51"/>
      <c r="AN154" s="51"/>
      <c r="AO154" s="51"/>
      <c r="AP154" s="51"/>
      <c r="AQ154" s="51"/>
      <c r="AR154" s="51"/>
      <c r="AS154" s="51"/>
    </row>
    <row r="155" spans="1:46" x14ac:dyDescent="0.25">
      <c r="A155" s="41" t="s">
        <v>51</v>
      </c>
      <c r="B155" s="44"/>
      <c r="C155" s="112"/>
      <c r="D155" s="113"/>
      <c r="E155" s="2"/>
      <c r="F155" s="2"/>
      <c r="G155" s="2"/>
      <c r="H155" s="2"/>
      <c r="I155" s="2"/>
      <c r="J155" s="2"/>
      <c r="K155" s="2"/>
      <c r="L155" s="2"/>
      <c r="M155" s="2"/>
      <c r="N155" s="2"/>
      <c r="O155" s="2"/>
      <c r="P155" s="2"/>
      <c r="Q155" s="2"/>
      <c r="R155" s="2"/>
      <c r="S155" s="2"/>
      <c r="T155" s="2"/>
      <c r="U155" s="2"/>
      <c r="V155" s="2"/>
      <c r="W155" s="2"/>
      <c r="X155" s="163"/>
      <c r="Y155" s="50"/>
      <c r="Z155" s="51"/>
      <c r="AA155" s="51"/>
      <c r="AB155" s="51"/>
      <c r="AC155" s="51"/>
      <c r="AD155" s="51"/>
      <c r="AE155" s="51"/>
      <c r="AF155" s="51"/>
      <c r="AG155" s="51"/>
      <c r="AH155" s="51"/>
      <c r="AI155" s="51"/>
      <c r="AJ155" s="51"/>
      <c r="AK155" s="51"/>
      <c r="AL155" s="51"/>
      <c r="AM155" s="51"/>
      <c r="AN155" s="51"/>
      <c r="AO155" s="51"/>
      <c r="AP155" s="51"/>
      <c r="AQ155" s="51"/>
      <c r="AR155" s="51"/>
      <c r="AS155" s="51"/>
    </row>
    <row r="156" spans="1:46" x14ac:dyDescent="0.25">
      <c r="A156" s="41" t="s">
        <v>43</v>
      </c>
      <c r="B156" s="44"/>
      <c r="C156" s="112"/>
      <c r="D156" s="113"/>
      <c r="E156" s="2"/>
      <c r="F156" s="2"/>
      <c r="G156" s="2"/>
      <c r="H156" s="2"/>
      <c r="I156" s="2"/>
      <c r="J156" s="2"/>
      <c r="K156" s="2"/>
      <c r="L156" s="2"/>
      <c r="M156" s="2"/>
      <c r="N156" s="2"/>
      <c r="O156" s="2"/>
      <c r="P156" s="2"/>
      <c r="Q156" s="2"/>
      <c r="R156" s="2"/>
      <c r="S156" s="2"/>
      <c r="T156" s="2"/>
      <c r="U156" s="2"/>
      <c r="V156" s="2"/>
      <c r="W156" s="2"/>
      <c r="X156" s="163"/>
      <c r="Y156" s="50"/>
      <c r="Z156" s="51"/>
      <c r="AA156" s="51"/>
      <c r="AB156" s="51"/>
      <c r="AC156" s="51"/>
      <c r="AD156" s="51"/>
      <c r="AE156" s="51"/>
      <c r="AF156" s="51"/>
      <c r="AG156" s="51"/>
      <c r="AH156" s="51"/>
      <c r="AI156" s="51"/>
      <c r="AJ156" s="51"/>
      <c r="AK156" s="51"/>
      <c r="AL156" s="51"/>
      <c r="AM156" s="51"/>
      <c r="AN156" s="51"/>
      <c r="AO156" s="51"/>
      <c r="AP156" s="51"/>
      <c r="AQ156" s="51"/>
      <c r="AR156" s="51"/>
      <c r="AS156" s="51"/>
    </row>
    <row r="157" spans="1:46" x14ac:dyDescent="0.25">
      <c r="A157" s="41" t="s">
        <v>43</v>
      </c>
      <c r="B157" s="44"/>
      <c r="C157" s="115"/>
      <c r="D157" s="115"/>
      <c r="E157" s="2"/>
      <c r="F157" s="2"/>
      <c r="G157" s="2"/>
      <c r="H157" s="2"/>
      <c r="I157" s="2"/>
      <c r="J157" s="2"/>
      <c r="K157" s="2"/>
      <c r="L157" s="2"/>
      <c r="M157" s="2"/>
      <c r="N157" s="2"/>
      <c r="O157" s="2"/>
      <c r="P157" s="2"/>
      <c r="Q157" s="2"/>
      <c r="R157" s="2"/>
      <c r="S157" s="2"/>
      <c r="T157" s="2"/>
      <c r="U157" s="2"/>
      <c r="V157" s="2"/>
      <c r="W157" s="2"/>
      <c r="X157" s="163"/>
      <c r="Y157" s="50"/>
      <c r="Z157" s="51"/>
      <c r="AA157" s="51"/>
      <c r="AB157" s="51"/>
      <c r="AC157" s="51"/>
      <c r="AD157" s="51"/>
      <c r="AE157" s="51"/>
      <c r="AF157" s="51"/>
      <c r="AG157" s="51"/>
      <c r="AH157" s="51"/>
      <c r="AI157" s="51"/>
      <c r="AJ157" s="51"/>
      <c r="AK157" s="51"/>
      <c r="AL157" s="51"/>
      <c r="AM157" s="51"/>
      <c r="AN157" s="51"/>
      <c r="AO157" s="51"/>
      <c r="AP157" s="51"/>
      <c r="AQ157" s="51"/>
      <c r="AR157" s="51"/>
      <c r="AS157" s="51"/>
    </row>
    <row r="158" spans="1:46" x14ac:dyDescent="0.25">
      <c r="A158" s="41" t="s">
        <v>43</v>
      </c>
      <c r="B158" s="44"/>
      <c r="C158" s="115"/>
      <c r="D158" s="115"/>
      <c r="E158" s="2"/>
      <c r="F158" s="2"/>
      <c r="G158" s="2"/>
      <c r="H158" s="2"/>
      <c r="I158" s="2"/>
      <c r="J158" s="2"/>
      <c r="K158" s="2"/>
      <c r="L158" s="2"/>
      <c r="M158" s="2"/>
      <c r="N158" s="2"/>
      <c r="O158" s="2"/>
      <c r="P158" s="2"/>
      <c r="Q158" s="2"/>
      <c r="R158" s="2"/>
      <c r="S158" s="2"/>
      <c r="T158" s="2"/>
      <c r="U158" s="2"/>
      <c r="V158" s="2"/>
      <c r="W158" s="2"/>
      <c r="X158" s="163"/>
      <c r="Y158" s="50"/>
      <c r="Z158" s="51"/>
      <c r="AA158" s="51"/>
      <c r="AB158" s="51"/>
      <c r="AC158" s="51"/>
      <c r="AD158" s="51"/>
      <c r="AE158" s="51"/>
      <c r="AF158" s="51"/>
      <c r="AG158" s="51"/>
      <c r="AH158" s="51"/>
      <c r="AI158" s="51"/>
      <c r="AJ158" s="51"/>
      <c r="AK158" s="51"/>
      <c r="AL158" s="51"/>
      <c r="AM158" s="51"/>
      <c r="AN158" s="51"/>
      <c r="AO158" s="51"/>
      <c r="AP158" s="51"/>
      <c r="AQ158" s="51"/>
      <c r="AR158" s="51"/>
      <c r="AS158" s="51"/>
    </row>
    <row r="159" spans="1:46" s="5" customFormat="1" x14ac:dyDescent="0.25">
      <c r="A159" s="70"/>
      <c r="B159" s="71"/>
      <c r="C159" s="116"/>
      <c r="D159" s="116"/>
      <c r="E159" s="72"/>
      <c r="F159" s="72"/>
      <c r="G159" s="72"/>
      <c r="H159" s="72"/>
      <c r="I159" s="72"/>
      <c r="J159" s="72"/>
      <c r="K159" s="72"/>
      <c r="L159" s="72"/>
      <c r="M159" s="72"/>
      <c r="N159" s="72"/>
      <c r="O159" s="72"/>
      <c r="P159" s="72"/>
      <c r="Q159" s="72"/>
      <c r="R159" s="72"/>
      <c r="S159" s="72"/>
      <c r="T159" s="72"/>
      <c r="U159" s="72"/>
      <c r="V159" s="72"/>
      <c r="W159" s="72"/>
      <c r="X159" s="164"/>
      <c r="Y159" s="46"/>
      <c r="Z159" s="46"/>
      <c r="AA159" s="46"/>
      <c r="AB159" s="46"/>
      <c r="AC159" s="46"/>
      <c r="AD159" s="46"/>
      <c r="AE159" s="46"/>
      <c r="AF159" s="46"/>
      <c r="AG159" s="46"/>
      <c r="AH159" s="46"/>
      <c r="AI159" s="46"/>
      <c r="AJ159" s="46"/>
      <c r="AK159" s="46"/>
      <c r="AL159" s="46"/>
      <c r="AM159" s="46"/>
      <c r="AN159" s="46"/>
      <c r="AO159" s="46"/>
      <c r="AP159" s="46"/>
      <c r="AQ159" s="46"/>
      <c r="AR159" s="46"/>
      <c r="AS159" s="46"/>
    </row>
    <row r="160" spans="1:46" ht="64.5" customHeight="1" x14ac:dyDescent="0.25">
      <c r="A160" s="73" t="s">
        <v>67</v>
      </c>
      <c r="B160" s="67"/>
      <c r="C160" s="111" t="s">
        <v>54</v>
      </c>
      <c r="D160" s="111"/>
      <c r="E160" s="65" t="e">
        <f>AVERAGEA(E161:E168)</f>
        <v>#DIV/0!</v>
      </c>
      <c r="F160" s="65" t="e">
        <f t="shared" ref="F160" si="218">AVERAGEA(F161:F168)</f>
        <v>#DIV/0!</v>
      </c>
      <c r="G160" s="65" t="e">
        <f t="shared" ref="G160" si="219">AVERAGEA(G161:G168)</f>
        <v>#DIV/0!</v>
      </c>
      <c r="H160" s="65" t="e">
        <f t="shared" ref="H160" si="220">AVERAGEA(H161:H168)</f>
        <v>#DIV/0!</v>
      </c>
      <c r="I160" s="64" t="s">
        <v>74</v>
      </c>
      <c r="J160" s="61" t="e">
        <f>AVERAGEA(J161:J168)</f>
        <v>#DIV/0!</v>
      </c>
      <c r="K160" s="61" t="e">
        <f t="shared" ref="K160" si="221">AVERAGEA(K161:K168)</f>
        <v>#DIV/0!</v>
      </c>
      <c r="L160" s="61" t="e">
        <f t="shared" ref="L160" si="222">AVERAGEA(L161:L168)</f>
        <v>#DIV/0!</v>
      </c>
      <c r="M160" s="61" t="e">
        <f t="shared" ref="M160" si="223">AVERAGEA(M161:M168)</f>
        <v>#DIV/0!</v>
      </c>
      <c r="N160" s="60" t="s">
        <v>74</v>
      </c>
      <c r="O160" s="63" t="e">
        <f>AVERAGEA(O161:O168)</f>
        <v>#DIV/0!</v>
      </c>
      <c r="P160" s="63" t="e">
        <f t="shared" ref="P160" si="224">AVERAGEA(P161:P168)</f>
        <v>#DIV/0!</v>
      </c>
      <c r="Q160" s="63" t="e">
        <f t="shared" ref="Q160" si="225">AVERAGEA(Q161:Q168)</f>
        <v>#DIV/0!</v>
      </c>
      <c r="R160" s="63" t="e">
        <f t="shared" ref="R160" si="226">AVERAGEA(R161:R168)</f>
        <v>#DIV/0!</v>
      </c>
      <c r="S160" s="62" t="s">
        <v>74</v>
      </c>
      <c r="T160" s="162" t="e">
        <f>AVERAGEA(T161:T168)</f>
        <v>#DIV/0!</v>
      </c>
      <c r="U160" s="162" t="e">
        <f t="shared" ref="U160" si="227">AVERAGEA(U161:U168)</f>
        <v>#DIV/0!</v>
      </c>
      <c r="V160" s="162" t="e">
        <f t="shared" ref="V160" si="228">AVERAGEA(V161:V168)</f>
        <v>#DIV/0!</v>
      </c>
      <c r="W160" s="162" t="e">
        <f t="shared" ref="W160" si="229">AVERAGEA(W161:W168)</f>
        <v>#DIV/0!</v>
      </c>
      <c r="X160" s="74" t="s">
        <v>74</v>
      </c>
      <c r="Y160" s="50"/>
      <c r="Z160" s="51"/>
      <c r="AA160" s="51"/>
      <c r="AB160" s="51"/>
      <c r="AC160" s="51"/>
      <c r="AD160" s="51"/>
      <c r="AE160" s="51"/>
      <c r="AF160" s="51"/>
      <c r="AG160" s="51"/>
      <c r="AH160" s="51"/>
      <c r="AI160" s="51"/>
      <c r="AJ160" s="51"/>
      <c r="AK160" s="51"/>
      <c r="AL160" s="51"/>
      <c r="AM160" s="51"/>
      <c r="AN160" s="51"/>
      <c r="AO160" s="51"/>
      <c r="AP160" s="51"/>
      <c r="AQ160" s="51"/>
      <c r="AR160" s="51"/>
      <c r="AS160" s="51"/>
      <c r="AT160" s="5"/>
    </row>
    <row r="161" spans="1:48" x14ac:dyDescent="0.25">
      <c r="A161" s="57" t="s">
        <v>61</v>
      </c>
      <c r="B161" s="44"/>
      <c r="C161" s="112"/>
      <c r="D161" s="113"/>
      <c r="E161" s="2"/>
      <c r="F161" s="2"/>
      <c r="G161" s="2"/>
      <c r="H161" s="2"/>
      <c r="I161" s="2"/>
      <c r="J161" s="2"/>
      <c r="K161" s="2"/>
      <c r="L161" s="2"/>
      <c r="M161" s="2"/>
      <c r="N161" s="2"/>
      <c r="O161" s="2"/>
      <c r="P161" s="2"/>
      <c r="Q161" s="2"/>
      <c r="R161" s="2"/>
      <c r="S161" s="2"/>
      <c r="T161" s="2"/>
      <c r="U161" s="2"/>
      <c r="V161" s="2"/>
      <c r="W161" s="2"/>
      <c r="X161" s="163"/>
      <c r="Y161" s="50"/>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row>
    <row r="162" spans="1:48" x14ac:dyDescent="0.25">
      <c r="A162" s="57" t="s">
        <v>63</v>
      </c>
      <c r="B162" s="44"/>
      <c r="C162" s="112"/>
      <c r="D162" s="113"/>
      <c r="E162" s="2"/>
      <c r="F162" s="2"/>
      <c r="G162" s="2"/>
      <c r="H162" s="2"/>
      <c r="I162" s="2"/>
      <c r="J162" s="2"/>
      <c r="K162" s="2"/>
      <c r="L162" s="2"/>
      <c r="M162" s="2"/>
      <c r="N162" s="2"/>
      <c r="O162" s="2"/>
      <c r="P162" s="2"/>
      <c r="Q162" s="2"/>
      <c r="R162" s="2"/>
      <c r="S162" s="2"/>
      <c r="T162" s="2"/>
      <c r="U162" s="2"/>
      <c r="V162" s="2"/>
      <c r="W162" s="2"/>
      <c r="X162" s="163"/>
      <c r="Y162" s="50"/>
      <c r="Z162" s="51"/>
      <c r="AA162" s="51"/>
      <c r="AB162" s="51"/>
      <c r="AC162" s="51"/>
      <c r="AD162" s="51"/>
      <c r="AE162" s="51"/>
      <c r="AF162" s="51"/>
      <c r="AG162" s="51"/>
      <c r="AH162" s="51"/>
      <c r="AI162" s="51"/>
      <c r="AJ162" s="51"/>
      <c r="AK162" s="51"/>
      <c r="AL162" s="51"/>
      <c r="AM162" s="51"/>
      <c r="AN162" s="51"/>
      <c r="AO162" s="51"/>
      <c r="AP162" s="51"/>
      <c r="AQ162" s="51"/>
      <c r="AR162" s="51"/>
      <c r="AS162" s="51"/>
    </row>
    <row r="163" spans="1:48" x14ac:dyDescent="0.25">
      <c r="A163" s="57" t="s">
        <v>64</v>
      </c>
      <c r="B163" s="44"/>
      <c r="C163" s="112"/>
      <c r="D163" s="113"/>
      <c r="E163" s="2"/>
      <c r="F163" s="2"/>
      <c r="G163" s="2"/>
      <c r="H163" s="2"/>
      <c r="I163" s="2"/>
      <c r="J163" s="2"/>
      <c r="K163" s="2"/>
      <c r="L163" s="2"/>
      <c r="M163" s="2"/>
      <c r="N163" s="2"/>
      <c r="O163" s="2"/>
      <c r="P163" s="2"/>
      <c r="Q163" s="2"/>
      <c r="R163" s="2"/>
      <c r="S163" s="2"/>
      <c r="T163" s="2"/>
      <c r="U163" s="2"/>
      <c r="V163" s="2"/>
      <c r="W163" s="2"/>
      <c r="X163" s="163"/>
      <c r="Y163" s="50"/>
      <c r="Z163" s="51"/>
      <c r="AA163" s="51"/>
      <c r="AB163" s="51"/>
      <c r="AC163" s="51"/>
      <c r="AD163" s="51"/>
      <c r="AE163" s="51"/>
      <c r="AF163" s="51"/>
      <c r="AG163" s="51"/>
      <c r="AH163" s="51"/>
      <c r="AI163" s="51"/>
      <c r="AJ163" s="51"/>
      <c r="AK163" s="51"/>
      <c r="AL163" s="51"/>
      <c r="AM163" s="51"/>
      <c r="AN163" s="51"/>
      <c r="AO163" s="51"/>
      <c r="AP163" s="51"/>
      <c r="AQ163" s="51"/>
      <c r="AR163" s="51"/>
      <c r="AS163" s="51"/>
    </row>
    <row r="164" spans="1:48" x14ac:dyDescent="0.25">
      <c r="A164" s="57" t="s">
        <v>62</v>
      </c>
      <c r="B164" s="44"/>
      <c r="C164" s="112"/>
      <c r="D164" s="113"/>
      <c r="E164" s="2"/>
      <c r="F164" s="2"/>
      <c r="G164" s="2"/>
      <c r="H164" s="2"/>
      <c r="I164" s="2"/>
      <c r="J164" s="2"/>
      <c r="K164" s="2"/>
      <c r="L164" s="2"/>
      <c r="M164" s="2"/>
      <c r="N164" s="2"/>
      <c r="O164" s="2"/>
      <c r="P164" s="2"/>
      <c r="Q164" s="2"/>
      <c r="R164" s="2"/>
      <c r="S164" s="2"/>
      <c r="T164" s="2"/>
      <c r="U164" s="2"/>
      <c r="V164" s="2"/>
      <c r="W164" s="2"/>
      <c r="X164" s="163"/>
      <c r="Y164" s="50"/>
      <c r="Z164" s="51"/>
      <c r="AA164" s="51"/>
      <c r="AB164" s="51"/>
      <c r="AC164" s="51"/>
      <c r="AD164" s="51"/>
      <c r="AE164" s="51"/>
      <c r="AF164" s="51"/>
      <c r="AG164" s="51"/>
      <c r="AH164" s="51"/>
      <c r="AI164" s="51"/>
      <c r="AJ164" s="51"/>
      <c r="AK164" s="51"/>
      <c r="AL164" s="51"/>
      <c r="AM164" s="51"/>
      <c r="AN164" s="51"/>
      <c r="AO164" s="51"/>
      <c r="AP164" s="51"/>
      <c r="AQ164" s="51"/>
      <c r="AR164" s="51"/>
      <c r="AS164" s="51"/>
    </row>
    <row r="165" spans="1:48" x14ac:dyDescent="0.25">
      <c r="A165" s="57" t="s">
        <v>65</v>
      </c>
      <c r="B165" s="44"/>
      <c r="C165" s="112"/>
      <c r="D165" s="113"/>
      <c r="E165" s="2"/>
      <c r="F165" s="2"/>
      <c r="G165" s="2"/>
      <c r="H165" s="2"/>
      <c r="I165" s="2"/>
      <c r="J165" s="2"/>
      <c r="K165" s="2"/>
      <c r="L165" s="2"/>
      <c r="M165" s="2"/>
      <c r="N165" s="2"/>
      <c r="O165" s="2"/>
      <c r="P165" s="2"/>
      <c r="Q165" s="2"/>
      <c r="R165" s="2"/>
      <c r="S165" s="2"/>
      <c r="T165" s="2"/>
      <c r="U165" s="2"/>
      <c r="V165" s="2"/>
      <c r="W165" s="2"/>
      <c r="X165" s="163"/>
      <c r="Y165" s="50"/>
      <c r="Z165" s="51"/>
      <c r="AA165" s="51"/>
      <c r="AB165" s="51"/>
      <c r="AC165" s="51"/>
      <c r="AD165" s="51"/>
      <c r="AE165" s="51"/>
      <c r="AF165" s="51"/>
      <c r="AG165" s="51"/>
      <c r="AH165" s="51"/>
      <c r="AI165" s="51"/>
      <c r="AJ165" s="51"/>
      <c r="AK165" s="51"/>
      <c r="AL165" s="51"/>
      <c r="AM165" s="51"/>
      <c r="AN165" s="51"/>
      <c r="AO165" s="51"/>
      <c r="AP165" s="51"/>
      <c r="AQ165" s="51"/>
      <c r="AR165" s="51"/>
      <c r="AS165" s="51"/>
    </row>
    <row r="166" spans="1:48" x14ac:dyDescent="0.25">
      <c r="A166" s="57" t="s">
        <v>66</v>
      </c>
      <c r="B166" s="44"/>
      <c r="C166" s="112"/>
      <c r="D166" s="113"/>
      <c r="E166" s="2"/>
      <c r="F166" s="2"/>
      <c r="G166" s="2"/>
      <c r="H166" s="2"/>
      <c r="I166" s="2"/>
      <c r="J166" s="2"/>
      <c r="K166" s="2"/>
      <c r="L166" s="2"/>
      <c r="M166" s="2"/>
      <c r="N166" s="2"/>
      <c r="O166" s="2"/>
      <c r="P166" s="2"/>
      <c r="Q166" s="2"/>
      <c r="R166" s="2"/>
      <c r="S166" s="2"/>
      <c r="T166" s="2"/>
      <c r="U166" s="2"/>
      <c r="V166" s="2"/>
      <c r="W166" s="2"/>
      <c r="X166" s="163"/>
      <c r="Y166" s="50"/>
      <c r="Z166" s="51"/>
      <c r="AA166" s="51"/>
      <c r="AB166" s="51"/>
      <c r="AC166" s="51"/>
      <c r="AD166" s="51"/>
      <c r="AE166" s="51"/>
      <c r="AF166" s="51"/>
      <c r="AG166" s="51"/>
      <c r="AH166" s="51"/>
      <c r="AI166" s="51"/>
      <c r="AJ166" s="51"/>
      <c r="AK166" s="51"/>
      <c r="AL166" s="51"/>
      <c r="AM166" s="51"/>
      <c r="AN166" s="51"/>
      <c r="AO166" s="51"/>
      <c r="AP166" s="51"/>
      <c r="AQ166" s="51"/>
      <c r="AR166" s="51"/>
      <c r="AS166" s="51"/>
    </row>
    <row r="167" spans="1:48" x14ac:dyDescent="0.25">
      <c r="A167" s="41" t="s">
        <v>43</v>
      </c>
      <c r="B167" s="44"/>
      <c r="C167" s="112"/>
      <c r="D167" s="113"/>
      <c r="E167" s="2"/>
      <c r="F167" s="2"/>
      <c r="G167" s="2"/>
      <c r="H167" s="2"/>
      <c r="I167" s="2"/>
      <c r="J167" s="2"/>
      <c r="K167" s="2"/>
      <c r="L167" s="2"/>
      <c r="M167" s="2"/>
      <c r="N167" s="2"/>
      <c r="O167" s="2"/>
      <c r="P167" s="2"/>
      <c r="Q167" s="2"/>
      <c r="R167" s="2"/>
      <c r="S167" s="2"/>
      <c r="T167" s="2"/>
      <c r="U167" s="2"/>
      <c r="V167" s="2"/>
      <c r="W167" s="2"/>
      <c r="X167" s="163"/>
      <c r="Y167" s="50"/>
      <c r="Z167" s="51"/>
      <c r="AA167" s="51"/>
      <c r="AB167" s="51"/>
      <c r="AC167" s="51"/>
      <c r="AD167" s="51"/>
      <c r="AE167" s="51"/>
      <c r="AF167" s="51"/>
      <c r="AG167" s="51"/>
      <c r="AH167" s="51"/>
      <c r="AI167" s="51"/>
      <c r="AJ167" s="51"/>
      <c r="AK167" s="51"/>
      <c r="AL167" s="51"/>
      <c r="AM167" s="51"/>
      <c r="AN167" s="51"/>
      <c r="AO167" s="51"/>
      <c r="AP167" s="51"/>
      <c r="AQ167" s="51"/>
      <c r="AR167" s="51"/>
      <c r="AS167" s="51"/>
    </row>
    <row r="168" spans="1:48" x14ac:dyDescent="0.25">
      <c r="A168" s="41" t="s">
        <v>43</v>
      </c>
      <c r="B168" s="44"/>
      <c r="C168" s="112"/>
      <c r="D168" s="113"/>
      <c r="E168" s="2"/>
      <c r="F168" s="2"/>
      <c r="G168" s="2"/>
      <c r="H168" s="2"/>
      <c r="I168" s="2"/>
      <c r="J168" s="2"/>
      <c r="K168" s="2"/>
      <c r="L168" s="2"/>
      <c r="M168" s="2"/>
      <c r="N168" s="2"/>
      <c r="O168" s="2"/>
      <c r="P168" s="2"/>
      <c r="Q168" s="2"/>
      <c r="R168" s="2"/>
      <c r="S168" s="2"/>
      <c r="T168" s="2"/>
      <c r="U168" s="2"/>
      <c r="V168" s="2"/>
      <c r="W168" s="2"/>
      <c r="X168" s="163"/>
      <c r="Y168" s="50"/>
      <c r="Z168" s="51"/>
      <c r="AA168" s="51"/>
      <c r="AB168" s="51"/>
      <c r="AC168" s="51"/>
      <c r="AD168" s="51"/>
      <c r="AE168" s="51"/>
      <c r="AF168" s="51"/>
      <c r="AG168" s="51"/>
      <c r="AH168" s="51"/>
      <c r="AI168" s="51"/>
      <c r="AJ168" s="51"/>
      <c r="AK168" s="51"/>
      <c r="AL168" s="51"/>
      <c r="AM168" s="51"/>
      <c r="AN168" s="51"/>
      <c r="AO168" s="51"/>
      <c r="AP168" s="51"/>
      <c r="AQ168" s="51"/>
      <c r="AR168" s="51"/>
      <c r="AS168" s="51"/>
    </row>
    <row r="169" spans="1:48" x14ac:dyDescent="0.25">
      <c r="A169" s="48"/>
      <c r="B169" s="49"/>
      <c r="C169" s="47"/>
      <c r="D169" s="47"/>
      <c r="E169" s="46"/>
      <c r="F169" s="46"/>
      <c r="G169" s="46"/>
      <c r="H169" s="46"/>
      <c r="I169" s="46"/>
      <c r="J169" s="46"/>
      <c r="K169" s="46"/>
      <c r="L169" s="46"/>
      <c r="M169" s="46"/>
      <c r="N169" s="46"/>
      <c r="O169" s="46"/>
      <c r="P169" s="46"/>
      <c r="Q169" s="46"/>
      <c r="R169" s="46"/>
      <c r="S169" s="46"/>
      <c r="T169" s="46"/>
      <c r="U169" s="46"/>
      <c r="V169" s="46"/>
      <c r="W169" s="46"/>
      <c r="X169" s="46"/>
      <c r="Y169" s="50"/>
      <c r="Z169" s="51"/>
      <c r="AA169" s="51"/>
      <c r="AB169" s="51"/>
      <c r="AC169" s="51"/>
      <c r="AD169" s="51"/>
      <c r="AE169" s="51"/>
      <c r="AF169" s="51"/>
      <c r="AG169" s="51"/>
      <c r="AH169" s="51"/>
      <c r="AI169" s="51"/>
      <c r="AJ169" s="51"/>
      <c r="AK169" s="51"/>
      <c r="AL169" s="51"/>
      <c r="AM169" s="51"/>
      <c r="AN169" s="51"/>
      <c r="AO169" s="51"/>
      <c r="AP169" s="51"/>
      <c r="AQ169" s="51"/>
      <c r="AR169" s="51"/>
      <c r="AS169" s="51"/>
      <c r="AT169" s="52"/>
      <c r="AU169" s="52"/>
      <c r="AV169" s="52"/>
    </row>
    <row r="170" spans="1:48" ht="15.75" customHeight="1" x14ac:dyDescent="0.25">
      <c r="A170" s="131" t="s">
        <v>79</v>
      </c>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2"/>
      <c r="Y170" s="1"/>
      <c r="Z170" s="1"/>
      <c r="AA170" s="1"/>
      <c r="AB170" s="1"/>
      <c r="AC170" s="1"/>
      <c r="AD170" s="1"/>
    </row>
    <row r="171" spans="1:48" ht="24" customHeight="1" x14ac:dyDescent="0.25">
      <c r="A171" s="95" t="s">
        <v>0</v>
      </c>
      <c r="B171" s="97" t="s">
        <v>16</v>
      </c>
      <c r="C171" s="98"/>
      <c r="D171" s="99"/>
      <c r="E171" s="100" t="s">
        <v>69</v>
      </c>
      <c r="F171" s="101"/>
      <c r="G171" s="101"/>
      <c r="H171" s="101"/>
      <c r="I171" s="101"/>
      <c r="J171" s="102" t="s">
        <v>70</v>
      </c>
      <c r="K171" s="103"/>
      <c r="L171" s="103"/>
      <c r="M171" s="103"/>
      <c r="N171" s="103"/>
      <c r="O171" s="104" t="s">
        <v>71</v>
      </c>
      <c r="P171" s="105"/>
      <c r="Q171" s="105"/>
      <c r="R171" s="105"/>
      <c r="S171" s="105"/>
      <c r="T171" s="106" t="s">
        <v>89</v>
      </c>
      <c r="U171" s="107"/>
      <c r="V171" s="107"/>
      <c r="W171" s="107"/>
      <c r="X171" s="107"/>
      <c r="Y171" s="1"/>
      <c r="AB171" s="1"/>
    </row>
    <row r="172" spans="1:48" ht="24" customHeight="1" x14ac:dyDescent="0.25">
      <c r="A172" s="96"/>
      <c r="B172" s="54"/>
      <c r="C172" s="55"/>
      <c r="D172" s="56"/>
      <c r="E172" s="135" t="s">
        <v>73</v>
      </c>
      <c r="F172" s="136"/>
      <c r="G172" s="136"/>
      <c r="H172" s="136"/>
      <c r="I172" s="80" t="e">
        <f>(+I173*H173+I174*H174)</f>
        <v>#DIV/0!</v>
      </c>
      <c r="J172" s="117" t="s">
        <v>73</v>
      </c>
      <c r="K172" s="118"/>
      <c r="L172" s="118"/>
      <c r="M172" s="118"/>
      <c r="N172" s="81" t="e">
        <f>(+N173*M173+N174*M174)</f>
        <v>#DIV/0!</v>
      </c>
      <c r="O172" s="119" t="s">
        <v>73</v>
      </c>
      <c r="P172" s="120"/>
      <c r="Q172" s="120"/>
      <c r="R172" s="120"/>
      <c r="S172" s="82" t="e">
        <f>(+S173*R173+S174*R174)</f>
        <v>#DIV/0!</v>
      </c>
      <c r="T172" s="121" t="s">
        <v>73</v>
      </c>
      <c r="U172" s="122"/>
      <c r="V172" s="122"/>
      <c r="W172" s="122"/>
      <c r="X172" s="83" t="e">
        <f>(+X173*W173+X174*W174)</f>
        <v>#DIV/0!</v>
      </c>
      <c r="Y172" s="137" t="s">
        <v>75</v>
      </c>
      <c r="Z172" s="138"/>
      <c r="AA172" s="138"/>
      <c r="AB172" s="139"/>
      <c r="AC172" s="79" t="e">
        <f>+I172</f>
        <v>#DIV/0!</v>
      </c>
    </row>
    <row r="173" spans="1:48" ht="24" customHeight="1" x14ac:dyDescent="0.25">
      <c r="A173" s="96"/>
      <c r="B173" s="54"/>
      <c r="C173" s="55"/>
      <c r="D173" s="56"/>
      <c r="E173" s="123" t="s">
        <v>72</v>
      </c>
      <c r="F173" s="124"/>
      <c r="G173" s="124"/>
      <c r="H173" s="75">
        <v>0.75</v>
      </c>
      <c r="I173" s="84" t="e">
        <f>AVERAGEA(E178:H178)*100/3</f>
        <v>#DIV/0!</v>
      </c>
      <c r="J173" s="125" t="s">
        <v>72</v>
      </c>
      <c r="K173" s="126"/>
      <c r="L173" s="126"/>
      <c r="M173" s="77">
        <v>0.75</v>
      </c>
      <c r="N173" s="85" t="e">
        <f>AVERAGEA(J178:M178)*100/3</f>
        <v>#DIV/0!</v>
      </c>
      <c r="O173" s="127" t="s">
        <v>72</v>
      </c>
      <c r="P173" s="128"/>
      <c r="Q173" s="128"/>
      <c r="R173" s="78">
        <v>0.75</v>
      </c>
      <c r="S173" s="86" t="e">
        <f>AVERAGEA(O178:R178)*100/3</f>
        <v>#DIV/0!</v>
      </c>
      <c r="T173" s="129" t="s">
        <v>72</v>
      </c>
      <c r="U173" s="130"/>
      <c r="V173" s="130"/>
      <c r="W173" s="76">
        <v>0.75</v>
      </c>
      <c r="X173" s="87" t="e">
        <f>AVERAGEA(T178:W178)*100/3</f>
        <v>#DIV/0!</v>
      </c>
      <c r="Y173" s="137" t="s">
        <v>77</v>
      </c>
      <c r="Z173" s="138"/>
      <c r="AA173" s="138"/>
      <c r="AB173" s="139"/>
      <c r="AC173" s="79" t="e">
        <f>+N172</f>
        <v>#DIV/0!</v>
      </c>
    </row>
    <row r="174" spans="1:48" ht="24.95" customHeight="1" x14ac:dyDescent="0.25">
      <c r="A174" s="96"/>
      <c r="B174" s="4">
        <v>0</v>
      </c>
      <c r="C174" s="53" t="s">
        <v>10</v>
      </c>
      <c r="D174" s="53" t="s">
        <v>12</v>
      </c>
      <c r="E174" s="123" t="s">
        <v>60</v>
      </c>
      <c r="F174" s="124"/>
      <c r="G174" s="124"/>
      <c r="H174" s="75">
        <v>0.25</v>
      </c>
      <c r="I174" s="84" t="e">
        <f>AVERAGEA(E202:H202)*100/3</f>
        <v>#DIV/0!</v>
      </c>
      <c r="J174" s="125" t="s">
        <v>60</v>
      </c>
      <c r="K174" s="126"/>
      <c r="L174" s="126"/>
      <c r="M174" s="77">
        <v>0.25</v>
      </c>
      <c r="N174" s="85" t="e">
        <f>AVERAGEA(J202:M202)*100/3</f>
        <v>#DIV/0!</v>
      </c>
      <c r="O174" s="127" t="s">
        <v>60</v>
      </c>
      <c r="P174" s="128"/>
      <c r="Q174" s="128"/>
      <c r="R174" s="78">
        <v>0.25</v>
      </c>
      <c r="S174" s="86" t="e">
        <f>AVERAGEA(O202:R202)*100/3</f>
        <v>#DIV/0!</v>
      </c>
      <c r="T174" s="129" t="s">
        <v>60</v>
      </c>
      <c r="U174" s="130"/>
      <c r="V174" s="130"/>
      <c r="W174" s="76">
        <v>0.25</v>
      </c>
      <c r="X174" s="87" t="e">
        <f>AVERAGEA(T202:W202)*100/3</f>
        <v>#DIV/0!</v>
      </c>
      <c r="Y174" s="137" t="s">
        <v>78</v>
      </c>
      <c r="Z174" s="138"/>
      <c r="AA174" s="138"/>
      <c r="AB174" s="139"/>
      <c r="AC174" s="79" t="e">
        <f>+S172</f>
        <v>#DIV/0!</v>
      </c>
    </row>
    <row r="175" spans="1:48" ht="33.75" customHeight="1" x14ac:dyDescent="0.25">
      <c r="A175" s="96"/>
      <c r="B175" s="4">
        <v>1</v>
      </c>
      <c r="C175" s="53" t="s">
        <v>9</v>
      </c>
      <c r="D175" s="53" t="s">
        <v>13</v>
      </c>
      <c r="E175" s="114" t="s">
        <v>52</v>
      </c>
      <c r="F175" s="114" t="s">
        <v>59</v>
      </c>
      <c r="G175" s="114" t="s">
        <v>83</v>
      </c>
      <c r="H175" s="114" t="s">
        <v>1</v>
      </c>
      <c r="I175" s="114" t="s">
        <v>74</v>
      </c>
      <c r="J175" s="109" t="s">
        <v>7</v>
      </c>
      <c r="K175" s="109" t="s">
        <v>8</v>
      </c>
      <c r="L175" s="109" t="s">
        <v>57</v>
      </c>
      <c r="M175" s="109" t="s">
        <v>56</v>
      </c>
      <c r="N175" s="109" t="s">
        <v>74</v>
      </c>
      <c r="O175" s="110" t="s">
        <v>84</v>
      </c>
      <c r="P175" s="110" t="s">
        <v>85</v>
      </c>
      <c r="Q175" s="110" t="s">
        <v>86</v>
      </c>
      <c r="R175" s="110" t="s">
        <v>87</v>
      </c>
      <c r="S175" s="110" t="s">
        <v>74</v>
      </c>
      <c r="T175" s="108" t="s">
        <v>93</v>
      </c>
      <c r="U175" s="108" t="s">
        <v>0</v>
      </c>
      <c r="V175" s="108" t="s">
        <v>76</v>
      </c>
      <c r="W175" s="108" t="s">
        <v>88</v>
      </c>
      <c r="X175" s="108" t="s">
        <v>74</v>
      </c>
      <c r="Y175" s="137" t="s">
        <v>91</v>
      </c>
      <c r="Z175" s="138"/>
      <c r="AA175" s="138"/>
      <c r="AB175" s="139"/>
      <c r="AC175" s="79" t="e">
        <f>+X172</f>
        <v>#DIV/0!</v>
      </c>
    </row>
    <row r="176" spans="1:48" ht="33.75" customHeight="1" x14ac:dyDescent="0.25">
      <c r="A176" s="96"/>
      <c r="B176" s="4">
        <v>2</v>
      </c>
      <c r="C176" s="53" t="s">
        <v>17</v>
      </c>
      <c r="D176" s="53" t="s">
        <v>14</v>
      </c>
      <c r="E176" s="114"/>
      <c r="F176" s="114"/>
      <c r="G176" s="114"/>
      <c r="H176" s="114"/>
      <c r="I176" s="114"/>
      <c r="J176" s="109"/>
      <c r="K176" s="109"/>
      <c r="L176" s="109"/>
      <c r="M176" s="109"/>
      <c r="N176" s="109"/>
      <c r="O176" s="110"/>
      <c r="P176" s="110"/>
      <c r="Q176" s="110"/>
      <c r="R176" s="110"/>
      <c r="S176" s="110"/>
      <c r="T176" s="108"/>
      <c r="U176" s="108"/>
      <c r="V176" s="108"/>
      <c r="W176" s="108"/>
      <c r="X176" s="108"/>
      <c r="Y176" s="1"/>
      <c r="Z176" s="1"/>
      <c r="AA176" s="1"/>
      <c r="AB176" s="1"/>
      <c r="AC176" s="1"/>
      <c r="AD176" s="1"/>
    </row>
    <row r="177" spans="1:46" ht="33.75" customHeight="1" x14ac:dyDescent="0.25">
      <c r="A177" s="96"/>
      <c r="B177" s="4">
        <v>3</v>
      </c>
      <c r="C177" s="53" t="s">
        <v>18</v>
      </c>
      <c r="D177" s="53" t="s">
        <v>15</v>
      </c>
      <c r="E177" s="114"/>
      <c r="F177" s="114"/>
      <c r="G177" s="114"/>
      <c r="H177" s="114"/>
      <c r="I177" s="114"/>
      <c r="J177" s="109"/>
      <c r="K177" s="109"/>
      <c r="L177" s="109"/>
      <c r="M177" s="109"/>
      <c r="N177" s="109"/>
      <c r="O177" s="110"/>
      <c r="P177" s="110"/>
      <c r="Q177" s="110"/>
      <c r="R177" s="110"/>
      <c r="S177" s="110"/>
      <c r="T177" s="108"/>
      <c r="U177" s="108"/>
      <c r="V177" s="108"/>
      <c r="W177" s="108"/>
      <c r="X177" s="108"/>
      <c r="Y177" s="1"/>
      <c r="Z177" s="1"/>
      <c r="AA177" s="1"/>
      <c r="AB177" s="1"/>
      <c r="AC177" s="1"/>
      <c r="AD177" s="1"/>
    </row>
    <row r="178" spans="1:46" ht="46.5" customHeight="1" x14ac:dyDescent="0.25">
      <c r="A178" s="58" t="s">
        <v>68</v>
      </c>
      <c r="B178" s="59" t="s">
        <v>58</v>
      </c>
      <c r="C178" s="111" t="s">
        <v>54</v>
      </c>
      <c r="D178" s="111"/>
      <c r="E178" s="64" t="e">
        <f>AVERAGEA(E179,E188,E195)</f>
        <v>#DIV/0!</v>
      </c>
      <c r="F178" s="64" t="e">
        <f t="shared" ref="F178" si="230">AVERAGEA(F179,F188,F195)</f>
        <v>#DIV/0!</v>
      </c>
      <c r="G178" s="64" t="e">
        <f t="shared" ref="G178" si="231">AVERAGEA(G179,G188,G195)</f>
        <v>#DIV/0!</v>
      </c>
      <c r="H178" s="64" t="e">
        <f t="shared" ref="H178" si="232">AVERAGEA(H179,H188,H195)</f>
        <v>#DIV/0!</v>
      </c>
      <c r="I178" s="64" t="s">
        <v>74</v>
      </c>
      <c r="J178" s="60" t="e">
        <f>AVERAGEA(J179,J188,J195)</f>
        <v>#DIV/0!</v>
      </c>
      <c r="K178" s="60" t="e">
        <f t="shared" ref="K178" si="233">AVERAGEA(K179,K188,K195)</f>
        <v>#DIV/0!</v>
      </c>
      <c r="L178" s="60" t="e">
        <f t="shared" ref="L178" si="234">AVERAGEA(L179,L188,L195)</f>
        <v>#DIV/0!</v>
      </c>
      <c r="M178" s="60" t="e">
        <f t="shared" ref="M178" si="235">AVERAGEA(M179,M188,M195)</f>
        <v>#DIV/0!</v>
      </c>
      <c r="N178" s="60" t="s">
        <v>74</v>
      </c>
      <c r="O178" s="62" t="e">
        <f>AVERAGEA(O179,O188,O195)</f>
        <v>#DIV/0!</v>
      </c>
      <c r="P178" s="62" t="e">
        <f t="shared" ref="P178" si="236">AVERAGEA(P179,P188,P195)</f>
        <v>#DIV/0!</v>
      </c>
      <c r="Q178" s="62" t="e">
        <f t="shared" ref="Q178" si="237">AVERAGEA(Q179,Q188,Q195)</f>
        <v>#DIV/0!</v>
      </c>
      <c r="R178" s="62" t="e">
        <f t="shared" ref="R178" si="238">AVERAGEA(R179,R188,R195)</f>
        <v>#DIV/0!</v>
      </c>
      <c r="S178" s="62" t="s">
        <v>74</v>
      </c>
      <c r="T178" s="161" t="e">
        <f>AVERAGEA(T179,T188,T195)</f>
        <v>#DIV/0!</v>
      </c>
      <c r="U178" s="161" t="e">
        <f t="shared" ref="U178" si="239">AVERAGEA(U179,U188,U195)</f>
        <v>#DIV/0!</v>
      </c>
      <c r="V178" s="161" t="e">
        <f t="shared" ref="V178" si="240">AVERAGEA(V179,V188,V195)</f>
        <v>#DIV/0!</v>
      </c>
      <c r="W178" s="161" t="e">
        <f t="shared" ref="W178" si="241">AVERAGEA(W179,W188,W195)</f>
        <v>#DIV/0!</v>
      </c>
      <c r="X178" s="74" t="s">
        <v>74</v>
      </c>
    </row>
    <row r="179" spans="1:46" x14ac:dyDescent="0.25">
      <c r="A179" s="66" t="s">
        <v>41</v>
      </c>
      <c r="B179" s="67">
        <v>0.5</v>
      </c>
      <c r="C179" s="68"/>
      <c r="D179" s="68"/>
      <c r="E179" s="65" t="e">
        <f>AVERAGEA(E180:E187)</f>
        <v>#DIV/0!</v>
      </c>
      <c r="F179" s="65" t="e">
        <f t="shared" ref="F179" si="242">AVERAGEA(F180:F187)</f>
        <v>#DIV/0!</v>
      </c>
      <c r="G179" s="65" t="e">
        <f t="shared" ref="G179" si="243">AVERAGEA(G180:G187)</f>
        <v>#DIV/0!</v>
      </c>
      <c r="H179" s="65" t="e">
        <f t="shared" ref="H179" si="244">AVERAGEA(H180:H187)</f>
        <v>#DIV/0!</v>
      </c>
      <c r="I179" s="64" t="s">
        <v>74</v>
      </c>
      <c r="J179" s="61" t="e">
        <f>AVERAGEA(J180:J187)</f>
        <v>#DIV/0!</v>
      </c>
      <c r="K179" s="61" t="e">
        <f t="shared" ref="K179" si="245">AVERAGEA(K180:K187)</f>
        <v>#DIV/0!</v>
      </c>
      <c r="L179" s="61" t="e">
        <f t="shared" ref="L179" si="246">AVERAGEA(L180:L187)</f>
        <v>#DIV/0!</v>
      </c>
      <c r="M179" s="61" t="e">
        <f t="shared" ref="M179" si="247">AVERAGEA(M180:M187)</f>
        <v>#DIV/0!</v>
      </c>
      <c r="N179" s="60" t="s">
        <v>74</v>
      </c>
      <c r="O179" s="63" t="e">
        <f>AVERAGEA(O180:O187)</f>
        <v>#DIV/0!</v>
      </c>
      <c r="P179" s="63" t="e">
        <f t="shared" ref="P179" si="248">AVERAGEA(P180:P187)</f>
        <v>#DIV/0!</v>
      </c>
      <c r="Q179" s="63" t="e">
        <f t="shared" ref="Q179" si="249">AVERAGEA(Q180:Q187)</f>
        <v>#DIV/0!</v>
      </c>
      <c r="R179" s="63" t="e">
        <f t="shared" ref="R179" si="250">AVERAGEA(R180:R187)</f>
        <v>#DIV/0!</v>
      </c>
      <c r="S179" s="62" t="s">
        <v>74</v>
      </c>
      <c r="T179" s="162" t="e">
        <f>AVERAGEA(T180:T187)</f>
        <v>#DIV/0!</v>
      </c>
      <c r="U179" s="162" t="e">
        <f t="shared" ref="U179" si="251">AVERAGEA(U180:U187)</f>
        <v>#DIV/0!</v>
      </c>
      <c r="V179" s="162" t="e">
        <f t="shared" ref="V179" si="252">AVERAGEA(V180:V187)</f>
        <v>#DIV/0!</v>
      </c>
      <c r="W179" s="162" t="e">
        <f t="shared" ref="W179" si="253">AVERAGEA(W180:W187)</f>
        <v>#DIV/0!</v>
      </c>
      <c r="X179" s="74" t="s">
        <v>74</v>
      </c>
      <c r="Y179" s="50"/>
      <c r="Z179" s="51"/>
      <c r="AA179" s="51"/>
      <c r="AB179" s="51"/>
      <c r="AC179" s="51"/>
      <c r="AD179" s="51"/>
      <c r="AE179" s="51"/>
      <c r="AF179" s="51"/>
      <c r="AG179" s="51"/>
      <c r="AH179" s="51"/>
      <c r="AI179" s="51"/>
      <c r="AJ179" s="51"/>
      <c r="AK179" s="51"/>
      <c r="AL179" s="51"/>
      <c r="AM179" s="51"/>
      <c r="AN179" s="51"/>
      <c r="AO179" s="51"/>
      <c r="AP179" s="51"/>
      <c r="AQ179" s="51"/>
      <c r="AR179" s="51"/>
      <c r="AS179" s="51"/>
      <c r="AT179" s="5"/>
    </row>
    <row r="180" spans="1:46" x14ac:dyDescent="0.25">
      <c r="A180" s="41" t="s">
        <v>39</v>
      </c>
      <c r="B180" s="44"/>
      <c r="C180" s="112"/>
      <c r="D180" s="113"/>
      <c r="E180" s="2"/>
      <c r="F180" s="2"/>
      <c r="G180" s="2"/>
      <c r="H180" s="2"/>
      <c r="I180" s="2"/>
      <c r="J180" s="2"/>
      <c r="K180" s="2"/>
      <c r="L180" s="2"/>
      <c r="M180" s="2"/>
      <c r="N180" s="2"/>
      <c r="O180" s="2"/>
      <c r="P180" s="2"/>
      <c r="Q180" s="2"/>
      <c r="R180" s="2"/>
      <c r="S180" s="2"/>
      <c r="T180" s="2"/>
      <c r="U180" s="2"/>
      <c r="V180" s="2"/>
      <c r="W180" s="2"/>
      <c r="X180" s="163"/>
      <c r="Y180" s="50"/>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row>
    <row r="181" spans="1:46" x14ac:dyDescent="0.25">
      <c r="A181" s="41" t="s">
        <v>35</v>
      </c>
      <c r="B181" s="44"/>
      <c r="C181" s="112"/>
      <c r="D181" s="113"/>
      <c r="E181" s="2"/>
      <c r="F181" s="2"/>
      <c r="G181" s="2"/>
      <c r="H181" s="2"/>
      <c r="I181" s="2"/>
      <c r="J181" s="2"/>
      <c r="K181" s="2"/>
      <c r="L181" s="2"/>
      <c r="M181" s="2"/>
      <c r="N181" s="2"/>
      <c r="O181" s="2"/>
      <c r="P181" s="2"/>
      <c r="Q181" s="2"/>
      <c r="R181" s="2"/>
      <c r="S181" s="2"/>
      <c r="T181" s="2"/>
      <c r="U181" s="2"/>
      <c r="V181" s="2"/>
      <c r="W181" s="2"/>
      <c r="X181" s="163"/>
      <c r="Y181" s="50"/>
      <c r="Z181" s="51"/>
      <c r="AA181" s="51"/>
      <c r="AB181" s="51"/>
      <c r="AC181" s="51"/>
      <c r="AD181" s="51"/>
      <c r="AE181" s="51"/>
      <c r="AF181" s="51"/>
      <c r="AG181" s="51"/>
      <c r="AH181" s="51"/>
      <c r="AI181" s="51"/>
      <c r="AJ181" s="51"/>
      <c r="AK181" s="51"/>
      <c r="AL181" s="51"/>
      <c r="AM181" s="51"/>
      <c r="AN181" s="51"/>
      <c r="AO181" s="51"/>
      <c r="AP181" s="51"/>
      <c r="AQ181" s="51"/>
      <c r="AR181" s="51"/>
      <c r="AS181" s="51"/>
    </row>
    <row r="182" spans="1:46" x14ac:dyDescent="0.25">
      <c r="A182" s="41" t="s">
        <v>36</v>
      </c>
      <c r="B182" s="44"/>
      <c r="C182" s="112"/>
      <c r="D182" s="113"/>
      <c r="E182" s="2"/>
      <c r="F182" s="2"/>
      <c r="G182" s="2"/>
      <c r="H182" s="2"/>
      <c r="I182" s="2"/>
      <c r="J182" s="2"/>
      <c r="K182" s="2"/>
      <c r="L182" s="2"/>
      <c r="M182" s="2"/>
      <c r="N182" s="2"/>
      <c r="O182" s="2"/>
      <c r="P182" s="2"/>
      <c r="Q182" s="2"/>
      <c r="R182" s="2"/>
      <c r="S182" s="2"/>
      <c r="T182" s="2"/>
      <c r="U182" s="2"/>
      <c r="V182" s="2"/>
      <c r="W182" s="2"/>
      <c r="X182" s="163"/>
      <c r="Y182" s="50"/>
      <c r="Z182" s="51"/>
      <c r="AA182" s="51"/>
      <c r="AB182" s="51"/>
      <c r="AC182" s="51"/>
      <c r="AD182" s="51"/>
      <c r="AE182" s="51"/>
      <c r="AF182" s="51"/>
      <c r="AG182" s="51"/>
      <c r="AH182" s="51"/>
      <c r="AI182" s="51"/>
      <c r="AJ182" s="51"/>
      <c r="AK182" s="51"/>
      <c r="AL182" s="51"/>
      <c r="AM182" s="51"/>
      <c r="AN182" s="51"/>
      <c r="AO182" s="51"/>
      <c r="AP182" s="51"/>
      <c r="AQ182" s="51"/>
      <c r="AR182" s="51"/>
      <c r="AS182" s="51"/>
    </row>
    <row r="183" spans="1:46" x14ac:dyDescent="0.25">
      <c r="A183" s="41" t="s">
        <v>37</v>
      </c>
      <c r="B183" s="44"/>
      <c r="C183" s="112"/>
      <c r="D183" s="113"/>
      <c r="E183" s="2"/>
      <c r="F183" s="2"/>
      <c r="G183" s="2"/>
      <c r="H183" s="2"/>
      <c r="I183" s="2"/>
      <c r="J183" s="2"/>
      <c r="K183" s="2"/>
      <c r="L183" s="2"/>
      <c r="M183" s="2"/>
      <c r="N183" s="2"/>
      <c r="O183" s="2"/>
      <c r="P183" s="2"/>
      <c r="Q183" s="2"/>
      <c r="R183" s="2"/>
      <c r="S183" s="2"/>
      <c r="T183" s="2"/>
      <c r="U183" s="2"/>
      <c r="V183" s="2"/>
      <c r="W183" s="2"/>
      <c r="X183" s="163"/>
      <c r="Y183" s="50"/>
      <c r="Z183" s="51"/>
      <c r="AA183" s="51"/>
      <c r="AB183" s="51"/>
      <c r="AC183" s="51"/>
      <c r="AD183" s="51"/>
      <c r="AE183" s="51"/>
      <c r="AF183" s="51"/>
      <c r="AG183" s="51"/>
      <c r="AH183" s="51"/>
      <c r="AI183" s="51"/>
      <c r="AJ183" s="51"/>
      <c r="AK183" s="51"/>
      <c r="AL183" s="51"/>
      <c r="AM183" s="51"/>
      <c r="AN183" s="51"/>
      <c r="AO183" s="51"/>
      <c r="AP183" s="51"/>
      <c r="AQ183" s="51"/>
      <c r="AR183" s="51"/>
      <c r="AS183" s="51"/>
    </row>
    <row r="184" spans="1:46" x14ac:dyDescent="0.25">
      <c r="A184" s="41" t="s">
        <v>40</v>
      </c>
      <c r="B184" s="44"/>
      <c r="C184" s="112"/>
      <c r="D184" s="113"/>
      <c r="E184" s="2"/>
      <c r="F184" s="2"/>
      <c r="G184" s="2"/>
      <c r="H184" s="2"/>
      <c r="I184" s="2"/>
      <c r="J184" s="2"/>
      <c r="K184" s="2"/>
      <c r="L184" s="2"/>
      <c r="M184" s="2"/>
      <c r="N184" s="2"/>
      <c r="O184" s="2"/>
      <c r="P184" s="2"/>
      <c r="Q184" s="2"/>
      <c r="R184" s="2"/>
      <c r="S184" s="2"/>
      <c r="T184" s="2"/>
      <c r="U184" s="2"/>
      <c r="V184" s="2"/>
      <c r="W184" s="2"/>
      <c r="X184" s="163"/>
      <c r="Y184" s="50"/>
      <c r="Z184" s="51"/>
      <c r="AA184" s="51"/>
      <c r="AB184" s="51"/>
      <c r="AC184" s="51"/>
      <c r="AD184" s="51"/>
      <c r="AE184" s="51"/>
      <c r="AF184" s="51"/>
      <c r="AG184" s="51"/>
      <c r="AH184" s="51"/>
      <c r="AI184" s="51"/>
      <c r="AJ184" s="51"/>
      <c r="AK184" s="51"/>
      <c r="AL184" s="51"/>
      <c r="AM184" s="51"/>
      <c r="AN184" s="51"/>
      <c r="AO184" s="51"/>
      <c r="AP184" s="51"/>
      <c r="AQ184" s="51"/>
      <c r="AR184" s="51"/>
      <c r="AS184" s="51"/>
    </row>
    <row r="185" spans="1:46" x14ac:dyDescent="0.25">
      <c r="A185" s="41" t="s">
        <v>38</v>
      </c>
      <c r="B185" s="44"/>
      <c r="C185" s="112"/>
      <c r="D185" s="113"/>
      <c r="E185" s="2"/>
      <c r="F185" s="2"/>
      <c r="G185" s="2"/>
      <c r="H185" s="2"/>
      <c r="I185" s="2"/>
      <c r="J185" s="2"/>
      <c r="K185" s="2"/>
      <c r="L185" s="2"/>
      <c r="M185" s="2"/>
      <c r="N185" s="2"/>
      <c r="O185" s="2"/>
      <c r="P185" s="2"/>
      <c r="Q185" s="2"/>
      <c r="R185" s="2"/>
      <c r="S185" s="2"/>
      <c r="T185" s="2"/>
      <c r="U185" s="2"/>
      <c r="V185" s="2"/>
      <c r="W185" s="2"/>
      <c r="X185" s="163"/>
      <c r="Y185" s="50"/>
      <c r="Z185" s="51"/>
      <c r="AA185" s="51"/>
      <c r="AB185" s="51"/>
      <c r="AC185" s="51"/>
      <c r="AD185" s="51"/>
      <c r="AE185" s="51"/>
      <c r="AF185" s="51"/>
      <c r="AG185" s="51"/>
      <c r="AH185" s="51"/>
      <c r="AI185" s="51"/>
      <c r="AJ185" s="51"/>
      <c r="AK185" s="51"/>
      <c r="AL185" s="51"/>
      <c r="AM185" s="51"/>
      <c r="AN185" s="51"/>
      <c r="AO185" s="51"/>
      <c r="AP185" s="51"/>
      <c r="AQ185" s="51"/>
      <c r="AR185" s="51"/>
      <c r="AS185" s="51"/>
    </row>
    <row r="186" spans="1:46" x14ac:dyDescent="0.25">
      <c r="A186" s="41" t="s">
        <v>42</v>
      </c>
      <c r="B186" s="44"/>
      <c r="C186" s="112"/>
      <c r="D186" s="113"/>
      <c r="E186" s="2"/>
      <c r="F186" s="2"/>
      <c r="G186" s="2"/>
      <c r="H186" s="2"/>
      <c r="I186" s="2"/>
      <c r="J186" s="2"/>
      <c r="K186" s="2"/>
      <c r="L186" s="2"/>
      <c r="M186" s="2"/>
      <c r="N186" s="2"/>
      <c r="O186" s="2"/>
      <c r="P186" s="2"/>
      <c r="Q186" s="2"/>
      <c r="R186" s="2"/>
      <c r="S186" s="2"/>
      <c r="T186" s="2"/>
      <c r="U186" s="2"/>
      <c r="V186" s="2"/>
      <c r="W186" s="2"/>
      <c r="X186" s="163"/>
      <c r="Y186" s="50"/>
      <c r="Z186" s="51"/>
      <c r="AA186" s="51"/>
      <c r="AB186" s="51"/>
      <c r="AC186" s="51"/>
      <c r="AD186" s="51"/>
      <c r="AE186" s="51"/>
      <c r="AF186" s="51"/>
      <c r="AG186" s="51"/>
      <c r="AH186" s="51"/>
      <c r="AI186" s="51"/>
      <c r="AJ186" s="51"/>
      <c r="AK186" s="51"/>
      <c r="AL186" s="51"/>
      <c r="AM186" s="51"/>
      <c r="AN186" s="51"/>
      <c r="AO186" s="51"/>
      <c r="AP186" s="51"/>
      <c r="AQ186" s="51"/>
      <c r="AR186" s="51"/>
      <c r="AS186" s="51"/>
    </row>
    <row r="187" spans="1:46" x14ac:dyDescent="0.25">
      <c r="A187" s="41" t="s">
        <v>43</v>
      </c>
      <c r="B187" s="44"/>
      <c r="C187" s="112"/>
      <c r="D187" s="113"/>
      <c r="E187" s="2"/>
      <c r="F187" s="2"/>
      <c r="G187" s="2"/>
      <c r="H187" s="2"/>
      <c r="I187" s="2"/>
      <c r="J187" s="2"/>
      <c r="K187" s="2"/>
      <c r="L187" s="2"/>
      <c r="M187" s="2"/>
      <c r="N187" s="2"/>
      <c r="O187" s="2"/>
      <c r="P187" s="2"/>
      <c r="Q187" s="2"/>
      <c r="R187" s="2"/>
      <c r="S187" s="2"/>
      <c r="T187" s="2"/>
      <c r="U187" s="2"/>
      <c r="V187" s="2"/>
      <c r="W187" s="2"/>
      <c r="X187" s="163"/>
      <c r="Y187" s="50"/>
      <c r="Z187" s="51"/>
      <c r="AA187" s="51"/>
      <c r="AB187" s="51"/>
      <c r="AC187" s="51"/>
      <c r="AD187" s="51"/>
      <c r="AE187" s="51"/>
      <c r="AF187" s="51"/>
      <c r="AG187" s="51"/>
      <c r="AH187" s="51"/>
      <c r="AI187" s="51"/>
      <c r="AJ187" s="51"/>
      <c r="AK187" s="51"/>
      <c r="AL187" s="51"/>
      <c r="AM187" s="51"/>
      <c r="AN187" s="51"/>
      <c r="AO187" s="51"/>
      <c r="AP187" s="51"/>
      <c r="AQ187" s="51"/>
      <c r="AR187" s="51"/>
      <c r="AS187" s="51"/>
    </row>
    <row r="188" spans="1:46" x14ac:dyDescent="0.25">
      <c r="A188" s="66" t="s">
        <v>44</v>
      </c>
      <c r="B188" s="67">
        <v>0.25</v>
      </c>
      <c r="C188" s="68"/>
      <c r="D188" s="68"/>
      <c r="E188" s="65" t="e">
        <f>AVERAGEA(E189:E194)</f>
        <v>#DIV/0!</v>
      </c>
      <c r="F188" s="65" t="e">
        <f t="shared" ref="F188" si="254">AVERAGEA(F189:F194)</f>
        <v>#DIV/0!</v>
      </c>
      <c r="G188" s="65" t="e">
        <f t="shared" ref="G188" si="255">AVERAGEA(G189:G194)</f>
        <v>#DIV/0!</v>
      </c>
      <c r="H188" s="65" t="e">
        <f t="shared" ref="H188" si="256">AVERAGEA(H189:H194)</f>
        <v>#DIV/0!</v>
      </c>
      <c r="I188" s="64" t="s">
        <v>74</v>
      </c>
      <c r="J188" s="61" t="e">
        <f>AVERAGEA(J189:J194)</f>
        <v>#DIV/0!</v>
      </c>
      <c r="K188" s="61" t="e">
        <f t="shared" ref="K188" si="257">AVERAGEA(K189:K194)</f>
        <v>#DIV/0!</v>
      </c>
      <c r="L188" s="61" t="e">
        <f t="shared" ref="L188" si="258">AVERAGEA(L189:L194)</f>
        <v>#DIV/0!</v>
      </c>
      <c r="M188" s="61" t="e">
        <f t="shared" ref="M188" si="259">AVERAGEA(M189:M194)</f>
        <v>#DIV/0!</v>
      </c>
      <c r="N188" s="60" t="s">
        <v>74</v>
      </c>
      <c r="O188" s="63" t="e">
        <f>AVERAGEA(O189:O194)</f>
        <v>#DIV/0!</v>
      </c>
      <c r="P188" s="63" t="e">
        <f t="shared" ref="P188" si="260">AVERAGEA(P189:P194)</f>
        <v>#DIV/0!</v>
      </c>
      <c r="Q188" s="63" t="e">
        <f t="shared" ref="Q188" si="261">AVERAGEA(Q189:Q194)</f>
        <v>#DIV/0!</v>
      </c>
      <c r="R188" s="63" t="e">
        <f t="shared" ref="R188" si="262">AVERAGEA(R189:R194)</f>
        <v>#DIV/0!</v>
      </c>
      <c r="S188" s="62" t="s">
        <v>74</v>
      </c>
      <c r="T188" s="162" t="e">
        <f>AVERAGEA(T189:T194)</f>
        <v>#DIV/0!</v>
      </c>
      <c r="U188" s="162" t="e">
        <f t="shared" ref="U188" si="263">AVERAGEA(U189:U194)</f>
        <v>#DIV/0!</v>
      </c>
      <c r="V188" s="162" t="e">
        <f t="shared" ref="V188" si="264">AVERAGEA(V189:V194)</f>
        <v>#DIV/0!</v>
      </c>
      <c r="W188" s="162" t="e">
        <f t="shared" ref="W188" si="265">AVERAGEA(W189:W194)</f>
        <v>#DIV/0!</v>
      </c>
      <c r="X188" s="74" t="s">
        <v>74</v>
      </c>
      <c r="Y188" s="46"/>
      <c r="Z188" s="46"/>
      <c r="AA188" s="46"/>
      <c r="AB188" s="46"/>
      <c r="AC188" s="46"/>
      <c r="AD188" s="46"/>
      <c r="AE188" s="46"/>
      <c r="AF188" s="46"/>
      <c r="AG188" s="46"/>
      <c r="AH188" s="46"/>
      <c r="AI188" s="46"/>
      <c r="AJ188" s="46"/>
      <c r="AK188" s="46"/>
      <c r="AL188" s="46"/>
      <c r="AM188" s="46"/>
      <c r="AN188" s="46"/>
      <c r="AO188" s="46"/>
      <c r="AP188" s="46"/>
      <c r="AQ188" s="46"/>
      <c r="AR188" s="46"/>
      <c r="AS188" s="46"/>
    </row>
    <row r="189" spans="1:46" x14ac:dyDescent="0.25">
      <c r="A189" s="41" t="s">
        <v>45</v>
      </c>
      <c r="B189" s="44"/>
      <c r="C189" s="112"/>
      <c r="D189" s="113"/>
      <c r="E189" s="2"/>
      <c r="F189" s="2"/>
      <c r="G189" s="2"/>
      <c r="H189" s="2"/>
      <c r="I189" s="2"/>
      <c r="J189" s="2"/>
      <c r="K189" s="2"/>
      <c r="L189" s="2"/>
      <c r="M189" s="2"/>
      <c r="N189" s="2"/>
      <c r="O189" s="2"/>
      <c r="P189" s="2"/>
      <c r="Q189" s="2"/>
      <c r="R189" s="2"/>
      <c r="S189" s="2"/>
      <c r="T189" s="2"/>
      <c r="U189" s="2"/>
      <c r="V189" s="2"/>
      <c r="W189" s="2"/>
      <c r="X189" s="163"/>
      <c r="Y189" s="50"/>
      <c r="Z189" s="51"/>
      <c r="AA189" s="51"/>
      <c r="AB189" s="51"/>
      <c r="AC189" s="51"/>
      <c r="AD189" s="51"/>
      <c r="AE189" s="51"/>
      <c r="AF189" s="51"/>
      <c r="AG189" s="51"/>
      <c r="AH189" s="51"/>
      <c r="AI189" s="51"/>
      <c r="AJ189" s="51"/>
      <c r="AK189" s="51"/>
      <c r="AL189" s="51"/>
      <c r="AM189" s="51"/>
      <c r="AN189" s="51"/>
      <c r="AO189" s="51"/>
      <c r="AP189" s="51"/>
      <c r="AQ189" s="51"/>
      <c r="AR189" s="51"/>
      <c r="AS189" s="51"/>
    </row>
    <row r="190" spans="1:46" x14ac:dyDescent="0.25">
      <c r="A190" s="41" t="s">
        <v>46</v>
      </c>
      <c r="B190" s="44"/>
      <c r="C190" s="112"/>
      <c r="D190" s="113"/>
      <c r="E190" s="2"/>
      <c r="F190" s="2"/>
      <c r="G190" s="2"/>
      <c r="H190" s="2"/>
      <c r="I190" s="2"/>
      <c r="J190" s="2"/>
      <c r="K190" s="2"/>
      <c r="L190" s="2"/>
      <c r="M190" s="2"/>
      <c r="N190" s="2"/>
      <c r="O190" s="2"/>
      <c r="P190" s="2"/>
      <c r="Q190" s="2"/>
      <c r="R190" s="2"/>
      <c r="S190" s="2"/>
      <c r="T190" s="2"/>
      <c r="U190" s="2"/>
      <c r="V190" s="2"/>
      <c r="W190" s="2"/>
      <c r="X190" s="163"/>
      <c r="Y190" s="50"/>
      <c r="Z190" s="51"/>
      <c r="AA190" s="51"/>
      <c r="AB190" s="51"/>
      <c r="AC190" s="51"/>
      <c r="AD190" s="51"/>
      <c r="AE190" s="51"/>
      <c r="AF190" s="51"/>
      <c r="AG190" s="51"/>
      <c r="AH190" s="51"/>
      <c r="AI190" s="51"/>
      <c r="AJ190" s="51"/>
      <c r="AK190" s="51"/>
      <c r="AL190" s="51"/>
      <c r="AM190" s="51"/>
      <c r="AN190" s="51"/>
      <c r="AO190" s="51"/>
      <c r="AP190" s="51"/>
      <c r="AQ190" s="51"/>
      <c r="AR190" s="51"/>
      <c r="AS190" s="51"/>
    </row>
    <row r="191" spans="1:46" x14ac:dyDescent="0.25">
      <c r="A191" s="41" t="s">
        <v>47</v>
      </c>
      <c r="B191" s="44"/>
      <c r="C191" s="112"/>
      <c r="D191" s="113"/>
      <c r="E191" s="2"/>
      <c r="F191" s="2"/>
      <c r="G191" s="2"/>
      <c r="H191" s="2"/>
      <c r="I191" s="2"/>
      <c r="J191" s="2"/>
      <c r="K191" s="2"/>
      <c r="L191" s="2"/>
      <c r="M191" s="2"/>
      <c r="N191" s="2"/>
      <c r="O191" s="2"/>
      <c r="P191" s="2"/>
      <c r="Q191" s="2"/>
      <c r="R191" s="2"/>
      <c r="S191" s="2"/>
      <c r="T191" s="2"/>
      <c r="U191" s="2"/>
      <c r="V191" s="2"/>
      <c r="W191" s="2"/>
      <c r="X191" s="163"/>
      <c r="Y191" s="50"/>
      <c r="Z191" s="51"/>
      <c r="AA191" s="51"/>
      <c r="AB191" s="51"/>
      <c r="AC191" s="51"/>
      <c r="AD191" s="51"/>
      <c r="AE191" s="51"/>
      <c r="AF191" s="51"/>
      <c r="AG191" s="51"/>
      <c r="AH191" s="51"/>
      <c r="AI191" s="51"/>
      <c r="AJ191" s="51"/>
      <c r="AK191" s="51"/>
      <c r="AL191" s="51"/>
      <c r="AM191" s="51"/>
      <c r="AN191" s="51"/>
      <c r="AO191" s="51"/>
      <c r="AP191" s="51"/>
      <c r="AQ191" s="51"/>
      <c r="AR191" s="51"/>
      <c r="AS191" s="51"/>
    </row>
    <row r="192" spans="1:46" x14ac:dyDescent="0.25">
      <c r="A192" s="41" t="s">
        <v>48</v>
      </c>
      <c r="B192" s="44"/>
      <c r="C192" s="112"/>
      <c r="D192" s="113"/>
      <c r="E192" s="2"/>
      <c r="F192" s="2"/>
      <c r="G192" s="2"/>
      <c r="H192" s="2"/>
      <c r="I192" s="2"/>
      <c r="J192" s="2"/>
      <c r="K192" s="2"/>
      <c r="L192" s="2"/>
      <c r="M192" s="2"/>
      <c r="N192" s="2"/>
      <c r="O192" s="2"/>
      <c r="P192" s="2"/>
      <c r="Q192" s="2"/>
      <c r="R192" s="2"/>
      <c r="S192" s="2"/>
      <c r="T192" s="2"/>
      <c r="U192" s="2"/>
      <c r="V192" s="2"/>
      <c r="W192" s="2"/>
      <c r="X192" s="163"/>
      <c r="Y192" s="50"/>
      <c r="Z192" s="51"/>
      <c r="AA192" s="51"/>
      <c r="AB192" s="51"/>
      <c r="AC192" s="51"/>
      <c r="AD192" s="51"/>
      <c r="AE192" s="51"/>
      <c r="AF192" s="51"/>
      <c r="AG192" s="51"/>
      <c r="AH192" s="51"/>
      <c r="AI192" s="51"/>
      <c r="AJ192" s="51"/>
      <c r="AK192" s="51"/>
      <c r="AL192" s="51"/>
      <c r="AM192" s="51"/>
      <c r="AN192" s="51"/>
      <c r="AO192" s="51"/>
      <c r="AP192" s="51"/>
      <c r="AQ192" s="51"/>
      <c r="AR192" s="51"/>
      <c r="AS192" s="51"/>
    </row>
    <row r="193" spans="1:46" x14ac:dyDescent="0.25">
      <c r="A193" s="41" t="s">
        <v>43</v>
      </c>
      <c r="B193" s="44"/>
      <c r="C193" s="112"/>
      <c r="D193" s="113"/>
      <c r="E193" s="2"/>
      <c r="F193" s="2"/>
      <c r="G193" s="2"/>
      <c r="H193" s="2"/>
      <c r="I193" s="2"/>
      <c r="J193" s="2"/>
      <c r="K193" s="2"/>
      <c r="L193" s="2"/>
      <c r="M193" s="2"/>
      <c r="N193" s="2"/>
      <c r="O193" s="2"/>
      <c r="P193" s="2"/>
      <c r="Q193" s="2"/>
      <c r="R193" s="2"/>
      <c r="S193" s="2"/>
      <c r="T193" s="2"/>
      <c r="U193" s="2"/>
      <c r="V193" s="2"/>
      <c r="W193" s="2"/>
      <c r="X193" s="163"/>
      <c r="Y193" s="50"/>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6" x14ac:dyDescent="0.25">
      <c r="A194" s="41" t="s">
        <v>43</v>
      </c>
      <c r="B194" s="44"/>
      <c r="C194" s="112"/>
      <c r="D194" s="113"/>
      <c r="E194" s="2"/>
      <c r="F194" s="2"/>
      <c r="G194" s="2"/>
      <c r="H194" s="2"/>
      <c r="I194" s="2"/>
      <c r="J194" s="2"/>
      <c r="K194" s="2"/>
      <c r="L194" s="2"/>
      <c r="M194" s="2"/>
      <c r="N194" s="2"/>
      <c r="O194" s="2"/>
      <c r="P194" s="2"/>
      <c r="Q194" s="2"/>
      <c r="R194" s="2"/>
      <c r="S194" s="2"/>
      <c r="T194" s="2"/>
      <c r="U194" s="2"/>
      <c r="V194" s="2"/>
      <c r="W194" s="2"/>
      <c r="X194" s="163"/>
      <c r="Y194" s="50"/>
      <c r="Z194" s="51"/>
      <c r="AA194" s="51"/>
      <c r="AB194" s="51"/>
      <c r="AC194" s="51"/>
      <c r="AD194" s="51"/>
      <c r="AE194" s="51"/>
      <c r="AF194" s="51"/>
      <c r="AG194" s="51"/>
      <c r="AH194" s="51"/>
      <c r="AI194" s="51"/>
      <c r="AJ194" s="51"/>
      <c r="AK194" s="51"/>
      <c r="AL194" s="51"/>
      <c r="AM194" s="51"/>
      <c r="AN194" s="51"/>
      <c r="AO194" s="51"/>
      <c r="AP194" s="51"/>
      <c r="AQ194" s="51"/>
      <c r="AR194" s="51"/>
      <c r="AS194" s="51"/>
    </row>
    <row r="195" spans="1:46" x14ac:dyDescent="0.25">
      <c r="A195" s="69" t="s">
        <v>49</v>
      </c>
      <c r="B195" s="67">
        <v>0.25</v>
      </c>
      <c r="C195" s="68"/>
      <c r="D195" s="68"/>
      <c r="E195" s="65" t="e">
        <f>AVERAGEA(E196:E200)</f>
        <v>#DIV/0!</v>
      </c>
      <c r="F195" s="65" t="e">
        <f t="shared" ref="F195" si="266">AVERAGEA(F196:F200)</f>
        <v>#DIV/0!</v>
      </c>
      <c r="G195" s="65" t="e">
        <f t="shared" ref="G195" si="267">AVERAGEA(G196:G200)</f>
        <v>#DIV/0!</v>
      </c>
      <c r="H195" s="65" t="e">
        <f t="shared" ref="H195" si="268">AVERAGEA(H196:H200)</f>
        <v>#DIV/0!</v>
      </c>
      <c r="I195" s="64" t="s">
        <v>74</v>
      </c>
      <c r="J195" s="61" t="e">
        <f>AVERAGEA(J196:J200)</f>
        <v>#DIV/0!</v>
      </c>
      <c r="K195" s="61" t="e">
        <f t="shared" ref="K195" si="269">AVERAGEA(K196:K200)</f>
        <v>#DIV/0!</v>
      </c>
      <c r="L195" s="61" t="e">
        <f t="shared" ref="L195" si="270">AVERAGEA(L196:L200)</f>
        <v>#DIV/0!</v>
      </c>
      <c r="M195" s="61" t="e">
        <f t="shared" ref="M195" si="271">AVERAGEA(M196:M200)</f>
        <v>#DIV/0!</v>
      </c>
      <c r="N195" s="60" t="s">
        <v>74</v>
      </c>
      <c r="O195" s="63" t="e">
        <f>AVERAGEA(O196:O200)</f>
        <v>#DIV/0!</v>
      </c>
      <c r="P195" s="63" t="e">
        <f t="shared" ref="P195" si="272">AVERAGEA(P196:P200)</f>
        <v>#DIV/0!</v>
      </c>
      <c r="Q195" s="63" t="e">
        <f t="shared" ref="Q195" si="273">AVERAGEA(Q196:Q200)</f>
        <v>#DIV/0!</v>
      </c>
      <c r="R195" s="63" t="e">
        <f t="shared" ref="R195" si="274">AVERAGEA(R196:R200)</f>
        <v>#DIV/0!</v>
      </c>
      <c r="S195" s="62" t="s">
        <v>74</v>
      </c>
      <c r="T195" s="162" t="e">
        <f>AVERAGEA(T196:T200)</f>
        <v>#DIV/0!</v>
      </c>
      <c r="U195" s="162" t="e">
        <f t="shared" ref="U195" si="275">AVERAGEA(U196:U200)</f>
        <v>#DIV/0!</v>
      </c>
      <c r="V195" s="162" t="e">
        <f t="shared" ref="V195" si="276">AVERAGEA(V196:V200)</f>
        <v>#DIV/0!</v>
      </c>
      <c r="W195" s="162" t="e">
        <f t="shared" ref="W195" si="277">AVERAGEA(W196:W200)</f>
        <v>#DIV/0!</v>
      </c>
      <c r="X195" s="74" t="s">
        <v>74</v>
      </c>
      <c r="Y195" s="46"/>
      <c r="Z195" s="46"/>
      <c r="AA195" s="46"/>
      <c r="AB195" s="46"/>
      <c r="AC195" s="46"/>
      <c r="AD195" s="46"/>
      <c r="AE195" s="46"/>
      <c r="AF195" s="46"/>
      <c r="AG195" s="46"/>
      <c r="AH195" s="46"/>
      <c r="AI195" s="46"/>
      <c r="AJ195" s="46"/>
      <c r="AK195" s="46"/>
      <c r="AL195" s="46"/>
      <c r="AM195" s="46"/>
      <c r="AN195" s="46"/>
      <c r="AO195" s="46"/>
      <c r="AP195" s="46"/>
      <c r="AQ195" s="46"/>
      <c r="AR195" s="46"/>
      <c r="AS195" s="46"/>
    </row>
    <row r="196" spans="1:46" x14ac:dyDescent="0.25">
      <c r="A196" s="41" t="s">
        <v>50</v>
      </c>
      <c r="B196" s="44"/>
      <c r="C196" s="112"/>
      <c r="D196" s="113"/>
      <c r="E196" s="2"/>
      <c r="F196" s="2"/>
      <c r="G196" s="2"/>
      <c r="H196" s="2"/>
      <c r="I196" s="2"/>
      <c r="J196" s="2"/>
      <c r="K196" s="2"/>
      <c r="L196" s="2"/>
      <c r="M196" s="2"/>
      <c r="N196" s="2"/>
      <c r="O196" s="2"/>
      <c r="P196" s="2"/>
      <c r="Q196" s="2"/>
      <c r="R196" s="2"/>
      <c r="S196" s="2"/>
      <c r="T196" s="2"/>
      <c r="U196" s="2"/>
      <c r="V196" s="2"/>
      <c r="W196" s="2"/>
      <c r="X196" s="163"/>
      <c r="Y196" s="50"/>
      <c r="Z196" s="51"/>
      <c r="AA196" s="51"/>
      <c r="AB196" s="51"/>
      <c r="AC196" s="51"/>
      <c r="AD196" s="51"/>
      <c r="AE196" s="51"/>
      <c r="AF196" s="51"/>
      <c r="AG196" s="51"/>
      <c r="AH196" s="51"/>
      <c r="AI196" s="51"/>
      <c r="AJ196" s="51"/>
      <c r="AK196" s="51"/>
      <c r="AL196" s="51"/>
      <c r="AM196" s="51"/>
      <c r="AN196" s="51"/>
      <c r="AO196" s="51"/>
      <c r="AP196" s="51"/>
      <c r="AQ196" s="51"/>
      <c r="AR196" s="51"/>
      <c r="AS196" s="51"/>
    </row>
    <row r="197" spans="1:46" x14ac:dyDescent="0.25">
      <c r="A197" s="41" t="s">
        <v>51</v>
      </c>
      <c r="B197" s="44"/>
      <c r="C197" s="112"/>
      <c r="D197" s="113"/>
      <c r="E197" s="2"/>
      <c r="F197" s="2"/>
      <c r="G197" s="2"/>
      <c r="H197" s="2"/>
      <c r="I197" s="2"/>
      <c r="J197" s="2"/>
      <c r="K197" s="2"/>
      <c r="L197" s="2"/>
      <c r="M197" s="2"/>
      <c r="N197" s="2"/>
      <c r="O197" s="2"/>
      <c r="P197" s="2"/>
      <c r="Q197" s="2"/>
      <c r="R197" s="2"/>
      <c r="S197" s="2"/>
      <c r="T197" s="2"/>
      <c r="U197" s="2"/>
      <c r="V197" s="2"/>
      <c r="W197" s="2"/>
      <c r="X197" s="163"/>
      <c r="Y197" s="50"/>
      <c r="Z197" s="51"/>
      <c r="AA197" s="51"/>
      <c r="AB197" s="51"/>
      <c r="AC197" s="51"/>
      <c r="AD197" s="51"/>
      <c r="AE197" s="51"/>
      <c r="AF197" s="51"/>
      <c r="AG197" s="51"/>
      <c r="AH197" s="51"/>
      <c r="AI197" s="51"/>
      <c r="AJ197" s="51"/>
      <c r="AK197" s="51"/>
      <c r="AL197" s="51"/>
      <c r="AM197" s="51"/>
      <c r="AN197" s="51"/>
      <c r="AO197" s="51"/>
      <c r="AP197" s="51"/>
      <c r="AQ197" s="51"/>
      <c r="AR197" s="51"/>
      <c r="AS197" s="51"/>
    </row>
    <row r="198" spans="1:46" x14ac:dyDescent="0.25">
      <c r="A198" s="41" t="s">
        <v>43</v>
      </c>
      <c r="B198" s="44"/>
      <c r="C198" s="112"/>
      <c r="D198" s="113"/>
      <c r="E198" s="2"/>
      <c r="F198" s="2"/>
      <c r="G198" s="2"/>
      <c r="H198" s="2"/>
      <c r="I198" s="2"/>
      <c r="J198" s="2"/>
      <c r="K198" s="2"/>
      <c r="L198" s="2"/>
      <c r="M198" s="2"/>
      <c r="N198" s="2"/>
      <c r="O198" s="2"/>
      <c r="P198" s="2"/>
      <c r="Q198" s="2"/>
      <c r="R198" s="2"/>
      <c r="S198" s="2"/>
      <c r="T198" s="2"/>
      <c r="U198" s="2"/>
      <c r="V198" s="2"/>
      <c r="W198" s="2"/>
      <c r="X198" s="163"/>
      <c r="Y198" s="50"/>
      <c r="Z198" s="51"/>
      <c r="AA198" s="51"/>
      <c r="AB198" s="51"/>
      <c r="AC198" s="51"/>
      <c r="AD198" s="51"/>
      <c r="AE198" s="51"/>
      <c r="AF198" s="51"/>
      <c r="AG198" s="51"/>
      <c r="AH198" s="51"/>
      <c r="AI198" s="51"/>
      <c r="AJ198" s="51"/>
      <c r="AK198" s="51"/>
      <c r="AL198" s="51"/>
      <c r="AM198" s="51"/>
      <c r="AN198" s="51"/>
      <c r="AO198" s="51"/>
      <c r="AP198" s="51"/>
      <c r="AQ198" s="51"/>
      <c r="AR198" s="51"/>
      <c r="AS198" s="51"/>
    </row>
    <row r="199" spans="1:46" x14ac:dyDescent="0.25">
      <c r="A199" s="41" t="s">
        <v>43</v>
      </c>
      <c r="B199" s="44"/>
      <c r="C199" s="115"/>
      <c r="D199" s="115"/>
      <c r="E199" s="2"/>
      <c r="F199" s="2"/>
      <c r="G199" s="2"/>
      <c r="H199" s="2"/>
      <c r="I199" s="2"/>
      <c r="J199" s="2"/>
      <c r="K199" s="2"/>
      <c r="L199" s="2"/>
      <c r="M199" s="2"/>
      <c r="N199" s="2"/>
      <c r="O199" s="2"/>
      <c r="P199" s="2"/>
      <c r="Q199" s="2"/>
      <c r="R199" s="2"/>
      <c r="S199" s="2"/>
      <c r="T199" s="2"/>
      <c r="U199" s="2"/>
      <c r="V199" s="2"/>
      <c r="W199" s="2"/>
      <c r="X199" s="163"/>
      <c r="Y199" s="50"/>
      <c r="Z199" s="51"/>
      <c r="AA199" s="51"/>
      <c r="AB199" s="51"/>
      <c r="AC199" s="51"/>
      <c r="AD199" s="51"/>
      <c r="AE199" s="51"/>
      <c r="AF199" s="51"/>
      <c r="AG199" s="51"/>
      <c r="AH199" s="51"/>
      <c r="AI199" s="51"/>
      <c r="AJ199" s="51"/>
      <c r="AK199" s="51"/>
      <c r="AL199" s="51"/>
      <c r="AM199" s="51"/>
      <c r="AN199" s="51"/>
      <c r="AO199" s="51"/>
      <c r="AP199" s="51"/>
      <c r="AQ199" s="51"/>
      <c r="AR199" s="51"/>
      <c r="AS199" s="51"/>
    </row>
    <row r="200" spans="1:46" x14ac:dyDescent="0.25">
      <c r="A200" s="41" t="s">
        <v>43</v>
      </c>
      <c r="B200" s="44"/>
      <c r="C200" s="115"/>
      <c r="D200" s="115"/>
      <c r="E200" s="2"/>
      <c r="F200" s="2"/>
      <c r="G200" s="2"/>
      <c r="H200" s="2"/>
      <c r="I200" s="2"/>
      <c r="J200" s="2"/>
      <c r="K200" s="2"/>
      <c r="L200" s="2"/>
      <c r="M200" s="2"/>
      <c r="N200" s="2"/>
      <c r="O200" s="2"/>
      <c r="P200" s="2"/>
      <c r="Q200" s="2"/>
      <c r="R200" s="2"/>
      <c r="S200" s="2"/>
      <c r="T200" s="2"/>
      <c r="U200" s="2"/>
      <c r="V200" s="2"/>
      <c r="W200" s="2"/>
      <c r="X200" s="163"/>
      <c r="Y200" s="50"/>
      <c r="Z200" s="51"/>
      <c r="AA200" s="51"/>
      <c r="AB200" s="51"/>
      <c r="AC200" s="51"/>
      <c r="AD200" s="51"/>
      <c r="AE200" s="51"/>
      <c r="AF200" s="51"/>
      <c r="AG200" s="51"/>
      <c r="AH200" s="51"/>
      <c r="AI200" s="51"/>
      <c r="AJ200" s="51"/>
      <c r="AK200" s="51"/>
      <c r="AL200" s="51"/>
      <c r="AM200" s="51"/>
      <c r="AN200" s="51"/>
      <c r="AO200" s="51"/>
      <c r="AP200" s="51"/>
      <c r="AQ200" s="51"/>
      <c r="AR200" s="51"/>
      <c r="AS200" s="51"/>
    </row>
    <row r="201" spans="1:46" s="5" customFormat="1" x14ac:dyDescent="0.25">
      <c r="A201" s="70"/>
      <c r="B201" s="71"/>
      <c r="C201" s="116"/>
      <c r="D201" s="116"/>
      <c r="E201" s="72"/>
      <c r="F201" s="72"/>
      <c r="G201" s="72"/>
      <c r="H201" s="72"/>
      <c r="I201" s="72"/>
      <c r="J201" s="72"/>
      <c r="K201" s="72"/>
      <c r="L201" s="72"/>
      <c r="M201" s="72"/>
      <c r="N201" s="72"/>
      <c r="O201" s="72"/>
      <c r="P201" s="72"/>
      <c r="Q201" s="72"/>
      <c r="R201" s="72"/>
      <c r="S201" s="72"/>
      <c r="T201" s="72"/>
      <c r="U201" s="72"/>
      <c r="V201" s="72"/>
      <c r="W201" s="72"/>
      <c r="X201" s="164"/>
      <c r="Y201" s="46"/>
      <c r="Z201" s="46"/>
      <c r="AA201" s="46"/>
      <c r="AB201" s="46"/>
      <c r="AC201" s="46"/>
      <c r="AD201" s="46"/>
      <c r="AE201" s="46"/>
      <c r="AF201" s="46"/>
      <c r="AG201" s="46"/>
      <c r="AH201" s="46"/>
      <c r="AI201" s="46"/>
      <c r="AJ201" s="46"/>
      <c r="AK201" s="46"/>
      <c r="AL201" s="46"/>
      <c r="AM201" s="46"/>
      <c r="AN201" s="46"/>
      <c r="AO201" s="46"/>
      <c r="AP201" s="46"/>
      <c r="AQ201" s="46"/>
      <c r="AR201" s="46"/>
      <c r="AS201" s="46"/>
    </row>
    <row r="202" spans="1:46" ht="64.5" customHeight="1" x14ac:dyDescent="0.25">
      <c r="A202" s="73" t="s">
        <v>67</v>
      </c>
      <c r="B202" s="67"/>
      <c r="C202" s="111" t="s">
        <v>54</v>
      </c>
      <c r="D202" s="111"/>
      <c r="E202" s="65" t="e">
        <f>AVERAGEA(E203:E210)</f>
        <v>#DIV/0!</v>
      </c>
      <c r="F202" s="65" t="e">
        <f t="shared" ref="F202" si="278">AVERAGEA(F203:F210)</f>
        <v>#DIV/0!</v>
      </c>
      <c r="G202" s="65" t="e">
        <f t="shared" ref="G202" si="279">AVERAGEA(G203:G210)</f>
        <v>#DIV/0!</v>
      </c>
      <c r="H202" s="65" t="e">
        <f t="shared" ref="H202" si="280">AVERAGEA(H203:H210)</f>
        <v>#DIV/0!</v>
      </c>
      <c r="I202" s="64" t="s">
        <v>74</v>
      </c>
      <c r="J202" s="61" t="e">
        <f>AVERAGEA(J203:J210)</f>
        <v>#DIV/0!</v>
      </c>
      <c r="K202" s="61" t="e">
        <f t="shared" ref="K202" si="281">AVERAGEA(K203:K210)</f>
        <v>#DIV/0!</v>
      </c>
      <c r="L202" s="61" t="e">
        <f t="shared" ref="L202" si="282">AVERAGEA(L203:L210)</f>
        <v>#DIV/0!</v>
      </c>
      <c r="M202" s="61" t="e">
        <f t="shared" ref="M202" si="283">AVERAGEA(M203:M210)</f>
        <v>#DIV/0!</v>
      </c>
      <c r="N202" s="60" t="s">
        <v>74</v>
      </c>
      <c r="O202" s="63" t="e">
        <f>AVERAGEA(O203:O210)</f>
        <v>#DIV/0!</v>
      </c>
      <c r="P202" s="63" t="e">
        <f t="shared" ref="P202" si="284">AVERAGEA(P203:P210)</f>
        <v>#DIV/0!</v>
      </c>
      <c r="Q202" s="63" t="e">
        <f t="shared" ref="Q202" si="285">AVERAGEA(Q203:Q210)</f>
        <v>#DIV/0!</v>
      </c>
      <c r="R202" s="63" t="e">
        <f t="shared" ref="R202" si="286">AVERAGEA(R203:R210)</f>
        <v>#DIV/0!</v>
      </c>
      <c r="S202" s="62" t="s">
        <v>74</v>
      </c>
      <c r="T202" s="162" t="e">
        <f>AVERAGEA(T203:T210)</f>
        <v>#DIV/0!</v>
      </c>
      <c r="U202" s="162" t="e">
        <f t="shared" ref="U202" si="287">AVERAGEA(U203:U210)</f>
        <v>#DIV/0!</v>
      </c>
      <c r="V202" s="162" t="e">
        <f t="shared" ref="V202" si="288">AVERAGEA(V203:V210)</f>
        <v>#DIV/0!</v>
      </c>
      <c r="W202" s="162" t="e">
        <f t="shared" ref="W202" si="289">AVERAGEA(W203:W210)</f>
        <v>#DIV/0!</v>
      </c>
      <c r="X202" s="74" t="s">
        <v>74</v>
      </c>
      <c r="Y202" s="50"/>
      <c r="Z202" s="51"/>
      <c r="AA202" s="51"/>
      <c r="AB202" s="51"/>
      <c r="AC202" s="51"/>
      <c r="AD202" s="51"/>
      <c r="AE202" s="51"/>
      <c r="AF202" s="51"/>
      <c r="AG202" s="51"/>
      <c r="AH202" s="51"/>
      <c r="AI202" s="51"/>
      <c r="AJ202" s="51"/>
      <c r="AK202" s="51"/>
      <c r="AL202" s="51"/>
      <c r="AM202" s="51"/>
      <c r="AN202" s="51"/>
      <c r="AO202" s="51"/>
      <c r="AP202" s="51"/>
      <c r="AQ202" s="51"/>
      <c r="AR202" s="51"/>
      <c r="AS202" s="51"/>
      <c r="AT202" s="5"/>
    </row>
    <row r="203" spans="1:46" x14ac:dyDescent="0.25">
      <c r="A203" s="57" t="s">
        <v>61</v>
      </c>
      <c r="B203" s="44"/>
      <c r="C203" s="112"/>
      <c r="D203" s="113"/>
      <c r="E203" s="2"/>
      <c r="F203" s="2"/>
      <c r="G203" s="2"/>
      <c r="H203" s="2"/>
      <c r="I203" s="2"/>
      <c r="J203" s="2"/>
      <c r="K203" s="2"/>
      <c r="L203" s="2"/>
      <c r="M203" s="2"/>
      <c r="N203" s="2"/>
      <c r="O203" s="2"/>
      <c r="P203" s="2"/>
      <c r="Q203" s="2"/>
      <c r="R203" s="2"/>
      <c r="S203" s="2"/>
      <c r="T203" s="2"/>
      <c r="U203" s="2"/>
      <c r="V203" s="2"/>
      <c r="W203" s="2"/>
      <c r="X203" s="163"/>
      <c r="Y203" s="50"/>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row>
    <row r="204" spans="1:46" x14ac:dyDescent="0.25">
      <c r="A204" s="57" t="s">
        <v>63</v>
      </c>
      <c r="B204" s="44"/>
      <c r="C204" s="112"/>
      <c r="D204" s="113"/>
      <c r="E204" s="2"/>
      <c r="F204" s="2"/>
      <c r="G204" s="2"/>
      <c r="H204" s="2"/>
      <c r="I204" s="2"/>
      <c r="J204" s="2"/>
      <c r="K204" s="2"/>
      <c r="L204" s="2"/>
      <c r="M204" s="2"/>
      <c r="N204" s="2"/>
      <c r="O204" s="2"/>
      <c r="P204" s="2"/>
      <c r="Q204" s="2"/>
      <c r="R204" s="2"/>
      <c r="S204" s="2"/>
      <c r="T204" s="2"/>
      <c r="U204" s="2"/>
      <c r="V204" s="2"/>
      <c r="W204" s="2"/>
      <c r="X204" s="163"/>
      <c r="Y204" s="50"/>
      <c r="Z204" s="51"/>
      <c r="AA204" s="51"/>
      <c r="AB204" s="51"/>
      <c r="AC204" s="51"/>
      <c r="AD204" s="51"/>
      <c r="AE204" s="51"/>
      <c r="AF204" s="51"/>
      <c r="AG204" s="51"/>
      <c r="AH204" s="51"/>
      <c r="AI204" s="51"/>
      <c r="AJ204" s="51"/>
      <c r="AK204" s="51"/>
      <c r="AL204" s="51"/>
      <c r="AM204" s="51"/>
      <c r="AN204" s="51"/>
      <c r="AO204" s="51"/>
      <c r="AP204" s="51"/>
      <c r="AQ204" s="51"/>
      <c r="AR204" s="51"/>
      <c r="AS204" s="51"/>
    </row>
    <row r="205" spans="1:46" x14ac:dyDescent="0.25">
      <c r="A205" s="57" t="s">
        <v>64</v>
      </c>
      <c r="B205" s="44"/>
      <c r="C205" s="112"/>
      <c r="D205" s="113"/>
      <c r="E205" s="2"/>
      <c r="F205" s="2"/>
      <c r="G205" s="2"/>
      <c r="H205" s="2"/>
      <c r="I205" s="2"/>
      <c r="J205" s="2"/>
      <c r="K205" s="2"/>
      <c r="L205" s="2"/>
      <c r="M205" s="2"/>
      <c r="N205" s="2"/>
      <c r="O205" s="2"/>
      <c r="P205" s="2"/>
      <c r="Q205" s="2"/>
      <c r="R205" s="2"/>
      <c r="S205" s="2"/>
      <c r="T205" s="2"/>
      <c r="U205" s="2"/>
      <c r="V205" s="2"/>
      <c r="W205" s="2"/>
      <c r="X205" s="163"/>
      <c r="Y205" s="50"/>
      <c r="Z205" s="51"/>
      <c r="AA205" s="51"/>
      <c r="AB205" s="51"/>
      <c r="AC205" s="51"/>
      <c r="AD205" s="51"/>
      <c r="AE205" s="51"/>
      <c r="AF205" s="51"/>
      <c r="AG205" s="51"/>
      <c r="AH205" s="51"/>
      <c r="AI205" s="51"/>
      <c r="AJ205" s="51"/>
      <c r="AK205" s="51"/>
      <c r="AL205" s="51"/>
      <c r="AM205" s="51"/>
      <c r="AN205" s="51"/>
      <c r="AO205" s="51"/>
      <c r="AP205" s="51"/>
      <c r="AQ205" s="51"/>
      <c r="AR205" s="51"/>
      <c r="AS205" s="51"/>
    </row>
    <row r="206" spans="1:46" x14ac:dyDescent="0.25">
      <c r="A206" s="57" t="s">
        <v>62</v>
      </c>
      <c r="B206" s="44"/>
      <c r="C206" s="112"/>
      <c r="D206" s="113"/>
      <c r="E206" s="2"/>
      <c r="F206" s="2"/>
      <c r="G206" s="2"/>
      <c r="H206" s="2"/>
      <c r="I206" s="2"/>
      <c r="J206" s="2"/>
      <c r="K206" s="2"/>
      <c r="L206" s="2"/>
      <c r="M206" s="2"/>
      <c r="N206" s="2"/>
      <c r="O206" s="2"/>
      <c r="P206" s="2"/>
      <c r="Q206" s="2"/>
      <c r="R206" s="2"/>
      <c r="S206" s="2"/>
      <c r="T206" s="2"/>
      <c r="U206" s="2"/>
      <c r="V206" s="2"/>
      <c r="W206" s="2"/>
      <c r="X206" s="163"/>
      <c r="Y206" s="50"/>
      <c r="Z206" s="51"/>
      <c r="AA206" s="51"/>
      <c r="AB206" s="51"/>
      <c r="AC206" s="51"/>
      <c r="AD206" s="51"/>
      <c r="AE206" s="51"/>
      <c r="AF206" s="51"/>
      <c r="AG206" s="51"/>
      <c r="AH206" s="51"/>
      <c r="AI206" s="51"/>
      <c r="AJ206" s="51"/>
      <c r="AK206" s="51"/>
      <c r="AL206" s="51"/>
      <c r="AM206" s="51"/>
      <c r="AN206" s="51"/>
      <c r="AO206" s="51"/>
      <c r="AP206" s="51"/>
      <c r="AQ206" s="51"/>
      <c r="AR206" s="51"/>
      <c r="AS206" s="51"/>
    </row>
    <row r="207" spans="1:46" x14ac:dyDescent="0.25">
      <c r="A207" s="57" t="s">
        <v>65</v>
      </c>
      <c r="B207" s="44"/>
      <c r="C207" s="112"/>
      <c r="D207" s="113"/>
      <c r="E207" s="2"/>
      <c r="F207" s="2"/>
      <c r="G207" s="2"/>
      <c r="H207" s="2"/>
      <c r="I207" s="2"/>
      <c r="J207" s="2"/>
      <c r="K207" s="2"/>
      <c r="L207" s="2"/>
      <c r="M207" s="2"/>
      <c r="N207" s="2"/>
      <c r="O207" s="2"/>
      <c r="P207" s="2"/>
      <c r="Q207" s="2"/>
      <c r="R207" s="2"/>
      <c r="S207" s="2"/>
      <c r="T207" s="2"/>
      <c r="U207" s="2"/>
      <c r="V207" s="2"/>
      <c r="W207" s="2"/>
      <c r="X207" s="163"/>
      <c r="Y207" s="50"/>
      <c r="Z207" s="51"/>
      <c r="AA207" s="51"/>
      <c r="AB207" s="51"/>
      <c r="AC207" s="51"/>
      <c r="AD207" s="51"/>
      <c r="AE207" s="51"/>
      <c r="AF207" s="51"/>
      <c r="AG207" s="51"/>
      <c r="AH207" s="51"/>
      <c r="AI207" s="51"/>
      <c r="AJ207" s="51"/>
      <c r="AK207" s="51"/>
      <c r="AL207" s="51"/>
      <c r="AM207" s="51"/>
      <c r="AN207" s="51"/>
      <c r="AO207" s="51"/>
      <c r="AP207" s="51"/>
      <c r="AQ207" s="51"/>
      <c r="AR207" s="51"/>
      <c r="AS207" s="51"/>
    </row>
    <row r="208" spans="1:46" x14ac:dyDescent="0.25">
      <c r="A208" s="57" t="s">
        <v>66</v>
      </c>
      <c r="B208" s="44"/>
      <c r="C208" s="112"/>
      <c r="D208" s="113"/>
      <c r="E208" s="2"/>
      <c r="F208" s="2"/>
      <c r="G208" s="2"/>
      <c r="H208" s="2"/>
      <c r="I208" s="2"/>
      <c r="J208" s="2"/>
      <c r="K208" s="2"/>
      <c r="L208" s="2"/>
      <c r="M208" s="2"/>
      <c r="N208" s="2"/>
      <c r="O208" s="2"/>
      <c r="P208" s="2"/>
      <c r="Q208" s="2"/>
      <c r="R208" s="2"/>
      <c r="S208" s="2"/>
      <c r="T208" s="2"/>
      <c r="U208" s="2"/>
      <c r="V208" s="2"/>
      <c r="W208" s="2"/>
      <c r="X208" s="163"/>
      <c r="Y208" s="50"/>
      <c r="Z208" s="51"/>
      <c r="AA208" s="51"/>
      <c r="AB208" s="51"/>
      <c r="AC208" s="51"/>
      <c r="AD208" s="51"/>
      <c r="AE208" s="51"/>
      <c r="AF208" s="51"/>
      <c r="AG208" s="51"/>
      <c r="AH208" s="51"/>
      <c r="AI208" s="51"/>
      <c r="AJ208" s="51"/>
      <c r="AK208" s="51"/>
      <c r="AL208" s="51"/>
      <c r="AM208" s="51"/>
      <c r="AN208" s="51"/>
      <c r="AO208" s="51"/>
      <c r="AP208" s="51"/>
      <c r="AQ208" s="51"/>
      <c r="AR208" s="51"/>
      <c r="AS208" s="51"/>
    </row>
    <row r="209" spans="1:48" x14ac:dyDescent="0.25">
      <c r="A209" s="41" t="s">
        <v>43</v>
      </c>
      <c r="B209" s="44"/>
      <c r="C209" s="112"/>
      <c r="D209" s="113"/>
      <c r="E209" s="2"/>
      <c r="F209" s="2"/>
      <c r="G209" s="2"/>
      <c r="H209" s="2"/>
      <c r="I209" s="2"/>
      <c r="J209" s="2"/>
      <c r="K209" s="2"/>
      <c r="L209" s="2"/>
      <c r="M209" s="2"/>
      <c r="N209" s="2"/>
      <c r="O209" s="2"/>
      <c r="P209" s="2"/>
      <c r="Q209" s="2"/>
      <c r="R209" s="2"/>
      <c r="S209" s="2"/>
      <c r="T209" s="2"/>
      <c r="U209" s="2"/>
      <c r="V209" s="2"/>
      <c r="W209" s="2"/>
      <c r="X209" s="163"/>
      <c r="Y209" s="50"/>
      <c r="Z209" s="51"/>
      <c r="AA209" s="51"/>
      <c r="AB209" s="51"/>
      <c r="AC209" s="51"/>
      <c r="AD209" s="51"/>
      <c r="AE209" s="51"/>
      <c r="AF209" s="51"/>
      <c r="AG209" s="51"/>
      <c r="AH209" s="51"/>
      <c r="AI209" s="51"/>
      <c r="AJ209" s="51"/>
      <c r="AK209" s="51"/>
      <c r="AL209" s="51"/>
      <c r="AM209" s="51"/>
      <c r="AN209" s="51"/>
      <c r="AO209" s="51"/>
      <c r="AP209" s="51"/>
      <c r="AQ209" s="51"/>
      <c r="AR209" s="51"/>
      <c r="AS209" s="51"/>
    </row>
    <row r="210" spans="1:48" x14ac:dyDescent="0.25">
      <c r="A210" s="41" t="s">
        <v>43</v>
      </c>
      <c r="B210" s="44"/>
      <c r="C210" s="112"/>
      <c r="D210" s="113"/>
      <c r="E210" s="2"/>
      <c r="F210" s="2"/>
      <c r="G210" s="2"/>
      <c r="H210" s="2"/>
      <c r="I210" s="2"/>
      <c r="J210" s="2"/>
      <c r="K210" s="2"/>
      <c r="L210" s="2"/>
      <c r="M210" s="2"/>
      <c r="N210" s="2"/>
      <c r="O210" s="2"/>
      <c r="P210" s="2"/>
      <c r="Q210" s="2"/>
      <c r="R210" s="2"/>
      <c r="S210" s="2"/>
      <c r="T210" s="2"/>
      <c r="U210" s="2"/>
      <c r="V210" s="2"/>
      <c r="W210" s="2"/>
      <c r="X210" s="163"/>
      <c r="Y210" s="50"/>
      <c r="Z210" s="51"/>
      <c r="AA210" s="51"/>
      <c r="AB210" s="51"/>
      <c r="AC210" s="51"/>
      <c r="AD210" s="51"/>
      <c r="AE210" s="51"/>
      <c r="AF210" s="51"/>
      <c r="AG210" s="51"/>
      <c r="AH210" s="51"/>
      <c r="AI210" s="51"/>
      <c r="AJ210" s="51"/>
      <c r="AK210" s="51"/>
      <c r="AL210" s="51"/>
      <c r="AM210" s="51"/>
      <c r="AN210" s="51"/>
      <c r="AO210" s="51"/>
      <c r="AP210" s="51"/>
      <c r="AQ210" s="51"/>
      <c r="AR210" s="51"/>
      <c r="AS210" s="51"/>
    </row>
    <row r="211" spans="1:48" x14ac:dyDescent="0.25">
      <c r="A211" s="48"/>
      <c r="B211" s="49"/>
      <c r="C211" s="47"/>
      <c r="D211" s="47"/>
      <c r="E211" s="46"/>
      <c r="F211" s="46"/>
      <c r="G211" s="46"/>
      <c r="H211" s="46"/>
      <c r="I211" s="46"/>
      <c r="J211" s="46"/>
      <c r="K211" s="46"/>
      <c r="L211" s="46"/>
      <c r="M211" s="46"/>
      <c r="N211" s="46"/>
      <c r="O211" s="46"/>
      <c r="P211" s="46"/>
      <c r="Q211" s="46"/>
      <c r="R211" s="46"/>
      <c r="S211" s="46"/>
      <c r="T211" s="46"/>
      <c r="U211" s="46"/>
      <c r="V211" s="46"/>
      <c r="W211" s="46"/>
      <c r="X211" s="46"/>
      <c r="Y211" s="50"/>
      <c r="Z211" s="51"/>
      <c r="AA211" s="51"/>
      <c r="AB211" s="51"/>
      <c r="AC211" s="51"/>
      <c r="AD211" s="51"/>
      <c r="AE211" s="51"/>
      <c r="AF211" s="51"/>
      <c r="AG211" s="51"/>
      <c r="AH211" s="51"/>
      <c r="AI211" s="51"/>
      <c r="AJ211" s="51"/>
      <c r="AK211" s="51"/>
      <c r="AL211" s="51"/>
      <c r="AM211" s="51"/>
      <c r="AN211" s="51"/>
      <c r="AO211" s="51"/>
      <c r="AP211" s="51"/>
      <c r="AQ211" s="51"/>
      <c r="AR211" s="51"/>
      <c r="AS211" s="51"/>
      <c r="AT211" s="52"/>
      <c r="AU211" s="52"/>
      <c r="AV211" s="52"/>
    </row>
    <row r="212" spans="1:48" x14ac:dyDescent="0.25">
      <c r="A212" s="48"/>
      <c r="B212" s="49"/>
      <c r="C212" s="47"/>
      <c r="D212" s="47"/>
      <c r="E212" s="46"/>
      <c r="F212" s="46"/>
      <c r="G212" s="46"/>
      <c r="H212" s="46"/>
      <c r="I212" s="46"/>
      <c r="J212" s="46"/>
      <c r="K212" s="46"/>
      <c r="L212" s="46"/>
      <c r="M212" s="46"/>
      <c r="N212" s="46"/>
      <c r="O212" s="46"/>
      <c r="P212" s="46"/>
      <c r="Q212" s="46"/>
      <c r="R212" s="46"/>
      <c r="S212" s="46"/>
      <c r="T212" s="46"/>
      <c r="U212" s="46"/>
      <c r="V212" s="46"/>
      <c r="W212" s="46"/>
      <c r="X212" s="46"/>
      <c r="Y212" s="50"/>
      <c r="Z212" s="51"/>
      <c r="AA212" s="51"/>
      <c r="AB212" s="51"/>
      <c r="AC212" s="51"/>
      <c r="AD212" s="51"/>
      <c r="AE212" s="51"/>
      <c r="AF212" s="51"/>
      <c r="AG212" s="51"/>
      <c r="AH212" s="51"/>
      <c r="AI212" s="51"/>
      <c r="AJ212" s="51"/>
      <c r="AK212" s="51"/>
      <c r="AL212" s="51"/>
      <c r="AM212" s="51"/>
      <c r="AN212" s="51"/>
      <c r="AO212" s="51"/>
      <c r="AP212" s="51"/>
      <c r="AQ212" s="51"/>
      <c r="AR212" s="51"/>
      <c r="AS212" s="51"/>
      <c r="AT212" s="52"/>
      <c r="AU212" s="52"/>
      <c r="AV212" s="52"/>
    </row>
    <row r="213" spans="1:48" s="10" customFormat="1" ht="25.5" customHeight="1" x14ac:dyDescent="0.25">
      <c r="A213" s="48"/>
      <c r="B213" s="49"/>
      <c r="C213" s="47"/>
      <c r="D213" s="47"/>
      <c r="E213" s="46"/>
      <c r="F213" s="46"/>
      <c r="G213" s="46"/>
      <c r="H213" s="46"/>
      <c r="I213" s="46"/>
      <c r="J213" s="46"/>
      <c r="K213" s="46"/>
      <c r="L213" s="46"/>
      <c r="M213" s="46"/>
      <c r="N213" s="46"/>
      <c r="O213" s="46"/>
      <c r="P213" s="46"/>
      <c r="Q213" s="46"/>
      <c r="R213" s="46"/>
      <c r="V213"/>
      <c r="W213" s="7"/>
      <c r="X213" s="7"/>
      <c r="Y213" s="7"/>
      <c r="Z213" s="8"/>
    </row>
    <row r="214" spans="1:48" x14ac:dyDescent="0.25">
      <c r="A214" s="48"/>
      <c r="B214" s="49"/>
      <c r="C214" s="47"/>
      <c r="D214" s="47"/>
      <c r="E214" s="46"/>
      <c r="F214" s="46"/>
      <c r="G214" s="46"/>
      <c r="H214" s="46"/>
      <c r="I214" s="46"/>
      <c r="J214" s="46"/>
      <c r="K214" s="46"/>
      <c r="L214" s="46"/>
      <c r="M214" s="46"/>
      <c r="N214" s="46"/>
      <c r="O214" s="46"/>
      <c r="P214" s="46"/>
      <c r="Q214" s="46"/>
      <c r="R214" s="46"/>
      <c r="S214" s="46"/>
      <c r="T214" s="46"/>
      <c r="U214" s="46"/>
      <c r="V214" s="46"/>
      <c r="W214" s="46"/>
      <c r="X214" s="46"/>
      <c r="Y214" s="50"/>
      <c r="Z214" s="51"/>
      <c r="AA214" s="51"/>
      <c r="AB214" s="51"/>
      <c r="AC214" s="51"/>
      <c r="AD214" s="51"/>
      <c r="AE214" s="51"/>
      <c r="AF214" s="51"/>
      <c r="AG214" s="51"/>
      <c r="AH214" s="51"/>
      <c r="AI214" s="51"/>
      <c r="AJ214" s="51"/>
      <c r="AK214" s="51"/>
      <c r="AL214" s="51"/>
      <c r="AM214" s="51"/>
      <c r="AN214" s="51"/>
      <c r="AO214" s="51"/>
      <c r="AP214" s="51"/>
      <c r="AQ214" s="51"/>
      <c r="AR214" s="51"/>
      <c r="AS214" s="51"/>
      <c r="AT214" s="52"/>
      <c r="AU214" s="52"/>
      <c r="AV214" s="52"/>
    </row>
    <row r="215" spans="1:48" x14ac:dyDescent="0.25">
      <c r="A215" s="45" t="s">
        <v>122</v>
      </c>
      <c r="I215" s="145" t="s">
        <v>124</v>
      </c>
      <c r="J215" s="146"/>
      <c r="K215" s="146"/>
      <c r="L215" s="146"/>
      <c r="M215" s="146"/>
      <c r="N215" s="146"/>
      <c r="O215" s="147"/>
    </row>
    <row r="216" spans="1:48" ht="15" customHeight="1" x14ac:dyDescent="0.25">
      <c r="A216" s="9" t="s">
        <v>3</v>
      </c>
      <c r="B216" s="42" t="e">
        <f>+I4</f>
        <v>#DIV/0!</v>
      </c>
      <c r="D216" s="11"/>
      <c r="E216" s="7"/>
      <c r="F216" s="7"/>
      <c r="G216" s="8"/>
      <c r="H216" s="8"/>
      <c r="I216" s="142" t="s">
        <v>3</v>
      </c>
      <c r="J216" s="143"/>
      <c r="K216" s="143"/>
      <c r="L216" s="143"/>
      <c r="M216" s="143"/>
      <c r="N216" s="144"/>
      <c r="O216" s="42" t="e">
        <f>+N4</f>
        <v>#DIV/0!</v>
      </c>
    </row>
    <row r="217" spans="1:48" ht="15" customHeight="1" x14ac:dyDescent="0.25">
      <c r="A217" s="9" t="s">
        <v>4</v>
      </c>
      <c r="B217" s="42" t="e">
        <f>+I46</f>
        <v>#DIV/0!</v>
      </c>
      <c r="E217" s="7"/>
      <c r="F217" s="7"/>
      <c r="G217" s="8"/>
      <c r="H217" s="8"/>
      <c r="I217" s="142" t="s">
        <v>4</v>
      </c>
      <c r="J217" s="143"/>
      <c r="K217" s="143"/>
      <c r="L217" s="143"/>
      <c r="M217" s="143"/>
      <c r="N217" s="144"/>
      <c r="O217" s="42" t="e">
        <f>+N46</f>
        <v>#DIV/0!</v>
      </c>
    </row>
    <row r="218" spans="1:48" ht="15" customHeight="1" x14ac:dyDescent="0.25">
      <c r="A218" s="9" t="s">
        <v>5</v>
      </c>
      <c r="B218" s="42" t="e">
        <f>+I88</f>
        <v>#DIV/0!</v>
      </c>
      <c r="E218" s="7"/>
      <c r="F218" s="7"/>
      <c r="G218" s="8"/>
      <c r="H218" s="8"/>
      <c r="I218" s="142" t="s">
        <v>5</v>
      </c>
      <c r="J218" s="143"/>
      <c r="K218" s="143"/>
      <c r="L218" s="143"/>
      <c r="M218" s="143"/>
      <c r="N218" s="144"/>
      <c r="O218" s="42" t="e">
        <f>+N88</f>
        <v>#DIV/0!</v>
      </c>
    </row>
    <row r="219" spans="1:48" ht="15" customHeight="1" x14ac:dyDescent="0.25">
      <c r="A219" s="9" t="s">
        <v>53</v>
      </c>
      <c r="B219" s="42" t="e">
        <f>+I130</f>
        <v>#DIV/0!</v>
      </c>
      <c r="E219" s="7"/>
      <c r="F219" s="7"/>
      <c r="G219" s="8"/>
      <c r="H219" s="8"/>
      <c r="I219" s="142" t="s">
        <v>53</v>
      </c>
      <c r="J219" s="143"/>
      <c r="K219" s="143"/>
      <c r="L219" s="143"/>
      <c r="M219" s="143"/>
      <c r="N219" s="144"/>
      <c r="O219" s="42" t="e">
        <f>+N130</f>
        <v>#DIV/0!</v>
      </c>
    </row>
    <row r="220" spans="1:48" ht="15" customHeight="1" x14ac:dyDescent="0.25">
      <c r="A220" s="9" t="s">
        <v>11</v>
      </c>
      <c r="B220" s="42" t="e">
        <f>+I172</f>
        <v>#DIV/0!</v>
      </c>
      <c r="E220" s="7"/>
      <c r="F220" s="7"/>
      <c r="G220" s="8"/>
      <c r="H220" s="8"/>
      <c r="I220" s="142" t="s">
        <v>11</v>
      </c>
      <c r="J220" s="143"/>
      <c r="K220" s="143"/>
      <c r="L220" s="143"/>
      <c r="M220" s="143"/>
      <c r="N220" s="144"/>
      <c r="O220" s="42" t="e">
        <f>+N172</f>
        <v>#DIV/0!</v>
      </c>
    </row>
    <row r="221" spans="1:48" x14ac:dyDescent="0.25">
      <c r="A221" s="6"/>
      <c r="B221" s="6"/>
      <c r="C221" s="6"/>
      <c r="D221" s="7"/>
      <c r="E221" s="7"/>
      <c r="F221" s="7"/>
      <c r="G221" s="8"/>
      <c r="H221" s="8"/>
      <c r="I221" s="8"/>
    </row>
    <row r="222" spans="1:48" x14ac:dyDescent="0.25">
      <c r="D222" s="7"/>
      <c r="E222" s="7"/>
      <c r="F222" s="7"/>
      <c r="G222" s="8"/>
      <c r="H222" s="8"/>
      <c r="I222" s="3"/>
    </row>
    <row r="223" spans="1:48" x14ac:dyDescent="0.25">
      <c r="D223" s="7"/>
      <c r="E223" s="7"/>
      <c r="F223" s="7"/>
      <c r="G223" s="8"/>
      <c r="H223" s="8"/>
      <c r="I223" s="1"/>
    </row>
    <row r="224" spans="1:48" x14ac:dyDescent="0.25">
      <c r="D224" s="7"/>
      <c r="E224" s="7"/>
      <c r="F224" s="7"/>
      <c r="G224" s="8"/>
      <c r="H224" s="8"/>
      <c r="I224" s="1"/>
      <c r="Y224" s="43"/>
    </row>
    <row r="230" spans="1:15" ht="15.75" customHeight="1" x14ac:dyDescent="0.25"/>
    <row r="231" spans="1:15" ht="15" customHeight="1" x14ac:dyDescent="0.25">
      <c r="A231" s="88" t="s">
        <v>123</v>
      </c>
      <c r="B231" s="89"/>
      <c r="I231" s="141" t="s">
        <v>90</v>
      </c>
      <c r="J231" s="141"/>
      <c r="K231" s="141"/>
      <c r="L231" s="141"/>
      <c r="M231" s="141"/>
      <c r="N231" s="141"/>
      <c r="O231" s="141"/>
    </row>
    <row r="232" spans="1:15" ht="15" customHeight="1" x14ac:dyDescent="0.25">
      <c r="A232" s="90" t="s">
        <v>3</v>
      </c>
      <c r="B232" s="42" t="e">
        <f>+S4</f>
        <v>#DIV/0!</v>
      </c>
      <c r="I232" s="140" t="s">
        <v>3</v>
      </c>
      <c r="J232" s="140"/>
      <c r="K232" s="140"/>
      <c r="L232" s="140"/>
      <c r="M232" s="140"/>
      <c r="N232" s="140"/>
      <c r="O232" s="42" t="e">
        <f>+X4</f>
        <v>#DIV/0!</v>
      </c>
    </row>
    <row r="233" spans="1:15" ht="15" customHeight="1" x14ac:dyDescent="0.25">
      <c r="A233" s="90" t="s">
        <v>4</v>
      </c>
      <c r="B233" s="42" t="e">
        <f>+S46</f>
        <v>#DIV/0!</v>
      </c>
      <c r="I233" s="140" t="s">
        <v>4</v>
      </c>
      <c r="J233" s="140"/>
      <c r="K233" s="140"/>
      <c r="L233" s="140"/>
      <c r="M233" s="140"/>
      <c r="N233" s="140"/>
      <c r="O233" s="42" t="e">
        <f>+X46</f>
        <v>#DIV/0!</v>
      </c>
    </row>
    <row r="234" spans="1:15" ht="15" customHeight="1" x14ac:dyDescent="0.25">
      <c r="A234" s="90" t="s">
        <v>5</v>
      </c>
      <c r="B234" s="42" t="e">
        <f>+S88</f>
        <v>#DIV/0!</v>
      </c>
      <c r="I234" s="140" t="s">
        <v>5</v>
      </c>
      <c r="J234" s="140"/>
      <c r="K234" s="140"/>
      <c r="L234" s="140"/>
      <c r="M234" s="140"/>
      <c r="N234" s="140"/>
      <c r="O234" s="42" t="e">
        <f>+X88</f>
        <v>#DIV/0!</v>
      </c>
    </row>
    <row r="235" spans="1:15" ht="15" customHeight="1" x14ac:dyDescent="0.25">
      <c r="A235" s="90" t="s">
        <v>53</v>
      </c>
      <c r="B235" s="42" t="e">
        <f>+S130</f>
        <v>#DIV/0!</v>
      </c>
      <c r="I235" s="140" t="s">
        <v>53</v>
      </c>
      <c r="J235" s="140"/>
      <c r="K235" s="140"/>
      <c r="L235" s="140"/>
      <c r="M235" s="140"/>
      <c r="N235" s="140"/>
      <c r="O235" s="42" t="e">
        <f>+X130</f>
        <v>#DIV/0!</v>
      </c>
    </row>
    <row r="236" spans="1:15" x14ac:dyDescent="0.25">
      <c r="A236" s="90" t="s">
        <v>11</v>
      </c>
      <c r="B236" s="42" t="e">
        <f>+S172</f>
        <v>#DIV/0!</v>
      </c>
      <c r="I236" s="140" t="s">
        <v>11</v>
      </c>
      <c r="J236" s="140"/>
      <c r="K236" s="140"/>
      <c r="L236" s="140"/>
      <c r="M236" s="140"/>
      <c r="N236" s="140"/>
      <c r="O236" s="42" t="e">
        <f>+X172</f>
        <v>#DIV/0!</v>
      </c>
    </row>
    <row r="237" spans="1:15" ht="15" customHeight="1" x14ac:dyDescent="0.25"/>
    <row r="250" spans="1:5" x14ac:dyDescent="0.25">
      <c r="B250" s="93" t="s">
        <v>75</v>
      </c>
      <c r="C250" s="93" t="s">
        <v>77</v>
      </c>
      <c r="D250" s="93" t="s">
        <v>78</v>
      </c>
      <c r="E250" s="93" t="s">
        <v>91</v>
      </c>
    </row>
    <row r="251" spans="1:5" x14ac:dyDescent="0.25">
      <c r="A251" s="90" t="s">
        <v>3</v>
      </c>
      <c r="B251" s="94" t="e">
        <f>+B216</f>
        <v>#DIV/0!</v>
      </c>
      <c r="C251" s="94" t="e">
        <f>+O216</f>
        <v>#DIV/0!</v>
      </c>
      <c r="D251" s="94" t="e">
        <f>+B232</f>
        <v>#DIV/0!</v>
      </c>
      <c r="E251" s="94" t="e">
        <f>+O232</f>
        <v>#DIV/0!</v>
      </c>
    </row>
    <row r="252" spans="1:5" x14ac:dyDescent="0.25">
      <c r="A252" s="90" t="s">
        <v>4</v>
      </c>
      <c r="B252" s="94" t="e">
        <f>+B217</f>
        <v>#DIV/0!</v>
      </c>
      <c r="C252" s="94" t="e">
        <f>+O217</f>
        <v>#DIV/0!</v>
      </c>
      <c r="D252" s="94" t="e">
        <f>+B233</f>
        <v>#DIV/0!</v>
      </c>
      <c r="E252" s="94" t="e">
        <f>+O233</f>
        <v>#DIV/0!</v>
      </c>
    </row>
    <row r="253" spans="1:5" x14ac:dyDescent="0.25">
      <c r="A253" s="90" t="s">
        <v>5</v>
      </c>
      <c r="B253" s="94" t="e">
        <f>+B218</f>
        <v>#DIV/0!</v>
      </c>
      <c r="C253" s="94" t="e">
        <f>+O218</f>
        <v>#DIV/0!</v>
      </c>
      <c r="D253" s="94" t="e">
        <f>+B234</f>
        <v>#DIV/0!</v>
      </c>
      <c r="E253" s="94" t="e">
        <f>+O234</f>
        <v>#DIV/0!</v>
      </c>
    </row>
    <row r="254" spans="1:5" ht="15" customHeight="1" x14ac:dyDescent="0.25">
      <c r="A254" s="90" t="s">
        <v>53</v>
      </c>
      <c r="B254" s="94" t="e">
        <f>+B219</f>
        <v>#DIV/0!</v>
      </c>
      <c r="C254" s="94" t="e">
        <f>+O219</f>
        <v>#DIV/0!</v>
      </c>
      <c r="D254" s="94" t="e">
        <f>+B235</f>
        <v>#DIV/0!</v>
      </c>
      <c r="E254" s="94" t="e">
        <f>+O235</f>
        <v>#DIV/0!</v>
      </c>
    </row>
    <row r="255" spans="1:5" x14ac:dyDescent="0.25">
      <c r="A255" s="90" t="s">
        <v>11</v>
      </c>
      <c r="B255" s="94" t="e">
        <f>+B220</f>
        <v>#DIV/0!</v>
      </c>
      <c r="C255" s="94" t="e">
        <f>+O220</f>
        <v>#DIV/0!</v>
      </c>
      <c r="D255" s="94" t="e">
        <f>+B236</f>
        <v>#DIV/0!</v>
      </c>
      <c r="E255" s="94" t="e">
        <f>+O236</f>
        <v>#DIV/0!</v>
      </c>
    </row>
    <row r="264" spans="1:5" s="10" customFormat="1" x14ac:dyDescent="0.25">
      <c r="A264"/>
      <c r="B264"/>
      <c r="C264"/>
      <c r="D264"/>
    </row>
    <row r="267" spans="1:5" x14ac:dyDescent="0.25">
      <c r="B267" s="93" t="s">
        <v>75</v>
      </c>
      <c r="C267" s="93" t="s">
        <v>77</v>
      </c>
      <c r="D267" s="93" t="s">
        <v>78</v>
      </c>
      <c r="E267" s="93" t="s">
        <v>91</v>
      </c>
    </row>
    <row r="268" spans="1:5" x14ac:dyDescent="0.25">
      <c r="A268" s="90" t="s">
        <v>3</v>
      </c>
      <c r="B268" s="94" t="e">
        <f>+B251</f>
        <v>#DIV/0!</v>
      </c>
      <c r="C268" s="94" t="e">
        <f>+C251</f>
        <v>#DIV/0!</v>
      </c>
      <c r="D268" s="94" t="e">
        <f>+D251</f>
        <v>#DIV/0!</v>
      </c>
      <c r="E268" s="94" t="e">
        <f>+E251</f>
        <v>#DIV/0!</v>
      </c>
    </row>
    <row r="269" spans="1:5" x14ac:dyDescent="0.25">
      <c r="A269" s="90" t="s">
        <v>4</v>
      </c>
      <c r="B269" s="94" t="e">
        <f t="shared" ref="B269:E269" si="290">+B252</f>
        <v>#DIV/0!</v>
      </c>
      <c r="C269" s="94" t="e">
        <f t="shared" si="290"/>
        <v>#DIV/0!</v>
      </c>
      <c r="D269" s="94" t="e">
        <f t="shared" si="290"/>
        <v>#DIV/0!</v>
      </c>
      <c r="E269" s="94" t="e">
        <f t="shared" si="290"/>
        <v>#DIV/0!</v>
      </c>
    </row>
    <row r="270" spans="1:5" x14ac:dyDescent="0.25">
      <c r="A270" s="90" t="s">
        <v>5</v>
      </c>
      <c r="B270" s="94" t="e">
        <f t="shared" ref="B270:E270" si="291">+B253</f>
        <v>#DIV/0!</v>
      </c>
      <c r="C270" s="94" t="e">
        <f t="shared" si="291"/>
        <v>#DIV/0!</v>
      </c>
      <c r="D270" s="94" t="e">
        <f t="shared" si="291"/>
        <v>#DIV/0!</v>
      </c>
      <c r="E270" s="94" t="e">
        <f t="shared" si="291"/>
        <v>#DIV/0!</v>
      </c>
    </row>
    <row r="271" spans="1:5" ht="15" customHeight="1" x14ac:dyDescent="0.25">
      <c r="A271" s="90" t="s">
        <v>53</v>
      </c>
      <c r="B271" s="94" t="e">
        <f t="shared" ref="B271:E271" si="292">+B254</f>
        <v>#DIV/0!</v>
      </c>
      <c r="C271" s="94" t="e">
        <f t="shared" si="292"/>
        <v>#DIV/0!</v>
      </c>
      <c r="D271" s="94" t="e">
        <f t="shared" si="292"/>
        <v>#DIV/0!</v>
      </c>
      <c r="E271" s="94" t="e">
        <f t="shared" si="292"/>
        <v>#DIV/0!</v>
      </c>
    </row>
    <row r="272" spans="1:5" x14ac:dyDescent="0.25">
      <c r="A272" s="90" t="s">
        <v>11</v>
      </c>
      <c r="B272" s="94" t="e">
        <f t="shared" ref="B272:E272" si="293">+B255</f>
        <v>#DIV/0!</v>
      </c>
      <c r="C272" s="94" t="e">
        <f t="shared" si="293"/>
        <v>#DIV/0!</v>
      </c>
      <c r="D272" s="94" t="e">
        <f t="shared" si="293"/>
        <v>#DIV/0!</v>
      </c>
      <c r="E272" s="94" t="e">
        <f t="shared" si="293"/>
        <v>#DIV/0!</v>
      </c>
    </row>
    <row r="276" spans="3:8" x14ac:dyDescent="0.25">
      <c r="D276" s="91"/>
      <c r="E276" s="91"/>
      <c r="F276" s="91"/>
      <c r="G276" s="91"/>
      <c r="H276" s="91"/>
    </row>
    <row r="277" spans="3:8" x14ac:dyDescent="0.25">
      <c r="D277" s="91"/>
      <c r="E277" s="91"/>
      <c r="F277" s="91"/>
      <c r="G277" s="91"/>
      <c r="H277" s="91"/>
    </row>
    <row r="278" spans="3:8" x14ac:dyDescent="0.25">
      <c r="D278" s="91"/>
      <c r="E278" s="91"/>
      <c r="F278" s="91"/>
      <c r="G278" s="91"/>
      <c r="H278" s="91"/>
    </row>
    <row r="279" spans="3:8" x14ac:dyDescent="0.25">
      <c r="D279" s="91"/>
      <c r="E279" s="91"/>
      <c r="F279" s="91"/>
      <c r="G279" s="91"/>
      <c r="H279" s="91"/>
    </row>
    <row r="280" spans="3:8" s="10" customFormat="1" x14ac:dyDescent="0.25">
      <c r="C280"/>
      <c r="D280" s="91"/>
      <c r="E280" s="92"/>
      <c r="F280" s="92"/>
      <c r="G280" s="92"/>
    </row>
  </sheetData>
  <mergeCells count="378">
    <mergeCell ref="I232:N232"/>
    <mergeCell ref="I233:N233"/>
    <mergeCell ref="I234:N234"/>
    <mergeCell ref="I235:N235"/>
    <mergeCell ref="I236:N236"/>
    <mergeCell ref="I231:O231"/>
    <mergeCell ref="T171:X171"/>
    <mergeCell ref="E172:H172"/>
    <mergeCell ref="Y172:AB172"/>
    <mergeCell ref="Y173:AB173"/>
    <mergeCell ref="Y174:AB174"/>
    <mergeCell ref="Y175:AB175"/>
    <mergeCell ref="J173:L173"/>
    <mergeCell ref="O173:Q173"/>
    <mergeCell ref="T173:V173"/>
    <mergeCell ref="I219:N219"/>
    <mergeCell ref="I220:N220"/>
    <mergeCell ref="I215:O215"/>
    <mergeCell ref="I216:N216"/>
    <mergeCell ref="I217:N217"/>
    <mergeCell ref="I218:N218"/>
    <mergeCell ref="Y130:AB130"/>
    <mergeCell ref="Y131:AB131"/>
    <mergeCell ref="Y132:AB132"/>
    <mergeCell ref="Y133:AB133"/>
    <mergeCell ref="A170:X170"/>
    <mergeCell ref="A171:A177"/>
    <mergeCell ref="B171:D171"/>
    <mergeCell ref="E171:I171"/>
    <mergeCell ref="J171:N171"/>
    <mergeCell ref="O171:S171"/>
    <mergeCell ref="E174:G174"/>
    <mergeCell ref="J174:L174"/>
    <mergeCell ref="O174:Q174"/>
    <mergeCell ref="T174:V174"/>
    <mergeCell ref="E175:E177"/>
    <mergeCell ref="F175:F177"/>
    <mergeCell ref="G175:G177"/>
    <mergeCell ref="H175:H177"/>
    <mergeCell ref="I175:I177"/>
    <mergeCell ref="J175:J177"/>
    <mergeCell ref="J172:M172"/>
    <mergeCell ref="O172:R172"/>
    <mergeCell ref="T172:W172"/>
    <mergeCell ref="E173:G173"/>
    <mergeCell ref="Y90:AB90"/>
    <mergeCell ref="Y91:AB91"/>
    <mergeCell ref="A128:X128"/>
    <mergeCell ref="A129:A135"/>
    <mergeCell ref="B129:D129"/>
    <mergeCell ref="E129:I129"/>
    <mergeCell ref="J129:N129"/>
    <mergeCell ref="O129:S129"/>
    <mergeCell ref="T129:X129"/>
    <mergeCell ref="E130:H130"/>
    <mergeCell ref="W133:W135"/>
    <mergeCell ref="X133:X135"/>
    <mergeCell ref="V133:V135"/>
    <mergeCell ref="E132:G132"/>
    <mergeCell ref="J132:L132"/>
    <mergeCell ref="O132:Q132"/>
    <mergeCell ref="T132:V132"/>
    <mergeCell ref="J130:M130"/>
    <mergeCell ref="O130:R130"/>
    <mergeCell ref="T130:W130"/>
    <mergeCell ref="E131:G131"/>
    <mergeCell ref="J131:L131"/>
    <mergeCell ref="O131:Q131"/>
    <mergeCell ref="T131:V131"/>
    <mergeCell ref="Y46:AB46"/>
    <mergeCell ref="Y47:AB47"/>
    <mergeCell ref="Y48:AB48"/>
    <mergeCell ref="Y49:AB49"/>
    <mergeCell ref="Y88:AB88"/>
    <mergeCell ref="Y89:AB89"/>
    <mergeCell ref="B45:D45"/>
    <mergeCell ref="E45:I45"/>
    <mergeCell ref="J45:N45"/>
    <mergeCell ref="O45:S45"/>
    <mergeCell ref="T45:X45"/>
    <mergeCell ref="E46:H46"/>
    <mergeCell ref="T88:W88"/>
    <mergeCell ref="E89:G89"/>
    <mergeCell ref="J89:L89"/>
    <mergeCell ref="O89:Q89"/>
    <mergeCell ref="T89:V89"/>
    <mergeCell ref="C79:D79"/>
    <mergeCell ref="C80:D80"/>
    <mergeCell ref="C81:D81"/>
    <mergeCell ref="C82:D82"/>
    <mergeCell ref="C83:D83"/>
    <mergeCell ref="C84:D84"/>
    <mergeCell ref="C73:D73"/>
    <mergeCell ref="Y4:AB4"/>
    <mergeCell ref="Y5:AB5"/>
    <mergeCell ref="Y6:AB6"/>
    <mergeCell ref="Y7:AB7"/>
    <mergeCell ref="C209:D209"/>
    <mergeCell ref="C210:D210"/>
    <mergeCell ref="C203:D203"/>
    <mergeCell ref="C204:D204"/>
    <mergeCell ref="C205:D205"/>
    <mergeCell ref="C206:D206"/>
    <mergeCell ref="C207:D207"/>
    <mergeCell ref="C208:D208"/>
    <mergeCell ref="C197:D197"/>
    <mergeCell ref="C198:D198"/>
    <mergeCell ref="C199:D199"/>
    <mergeCell ref="C200:D200"/>
    <mergeCell ref="C201:D201"/>
    <mergeCell ref="C202:D202"/>
    <mergeCell ref="C190:D190"/>
    <mergeCell ref="C191:D191"/>
    <mergeCell ref="C192:D192"/>
    <mergeCell ref="C193:D193"/>
    <mergeCell ref="C194:D194"/>
    <mergeCell ref="C196:D196"/>
    <mergeCell ref="C183:D183"/>
    <mergeCell ref="C184:D184"/>
    <mergeCell ref="C185:D185"/>
    <mergeCell ref="C186:D186"/>
    <mergeCell ref="C187:D187"/>
    <mergeCell ref="C189:D189"/>
    <mergeCell ref="W175:W177"/>
    <mergeCell ref="X175:X177"/>
    <mergeCell ref="C178:D178"/>
    <mergeCell ref="C180:D180"/>
    <mergeCell ref="C181:D181"/>
    <mergeCell ref="C182:D182"/>
    <mergeCell ref="Q175:Q177"/>
    <mergeCell ref="R175:R177"/>
    <mergeCell ref="S175:S177"/>
    <mergeCell ref="T175:T177"/>
    <mergeCell ref="U175:U177"/>
    <mergeCell ref="V175:V177"/>
    <mergeCell ref="K175:K177"/>
    <mergeCell ref="L175:L177"/>
    <mergeCell ref="M175:M177"/>
    <mergeCell ref="N175:N177"/>
    <mergeCell ref="O175:O177"/>
    <mergeCell ref="P175:P177"/>
    <mergeCell ref="C167:D167"/>
    <mergeCell ref="C168:D168"/>
    <mergeCell ref="C161:D161"/>
    <mergeCell ref="C162:D162"/>
    <mergeCell ref="C163:D163"/>
    <mergeCell ref="C164:D164"/>
    <mergeCell ref="C165:D165"/>
    <mergeCell ref="C166:D166"/>
    <mergeCell ref="C155:D155"/>
    <mergeCell ref="C156:D156"/>
    <mergeCell ref="C157:D157"/>
    <mergeCell ref="C158:D158"/>
    <mergeCell ref="C159:D159"/>
    <mergeCell ref="C160:D160"/>
    <mergeCell ref="C148:D148"/>
    <mergeCell ref="C149:D149"/>
    <mergeCell ref="C150:D150"/>
    <mergeCell ref="C151:D151"/>
    <mergeCell ref="C152:D152"/>
    <mergeCell ref="C154:D154"/>
    <mergeCell ref="C141:D141"/>
    <mergeCell ref="C142:D142"/>
    <mergeCell ref="C143:D143"/>
    <mergeCell ref="C144:D144"/>
    <mergeCell ref="C145:D145"/>
    <mergeCell ref="C147:D147"/>
    <mergeCell ref="C136:D136"/>
    <mergeCell ref="C138:D138"/>
    <mergeCell ref="C139:D139"/>
    <mergeCell ref="C140:D140"/>
    <mergeCell ref="Q133:Q135"/>
    <mergeCell ref="R133:R135"/>
    <mergeCell ref="S133:S135"/>
    <mergeCell ref="T133:T135"/>
    <mergeCell ref="U133:U135"/>
    <mergeCell ref="K133:K135"/>
    <mergeCell ref="L133:L135"/>
    <mergeCell ref="M133:M135"/>
    <mergeCell ref="N133:N135"/>
    <mergeCell ref="O133:O135"/>
    <mergeCell ref="P133:P135"/>
    <mergeCell ref="E133:E135"/>
    <mergeCell ref="F133:F135"/>
    <mergeCell ref="G133:G135"/>
    <mergeCell ref="H133:H135"/>
    <mergeCell ref="I133:I135"/>
    <mergeCell ref="J133:J135"/>
    <mergeCell ref="C125:D125"/>
    <mergeCell ref="C126:D126"/>
    <mergeCell ref="C119:D119"/>
    <mergeCell ref="C120:D120"/>
    <mergeCell ref="C121:D121"/>
    <mergeCell ref="C122:D122"/>
    <mergeCell ref="C123:D123"/>
    <mergeCell ref="C124:D124"/>
    <mergeCell ref="C113:D113"/>
    <mergeCell ref="C114:D114"/>
    <mergeCell ref="C115:D115"/>
    <mergeCell ref="C116:D116"/>
    <mergeCell ref="C117:D117"/>
    <mergeCell ref="C118:D118"/>
    <mergeCell ref="C106:D106"/>
    <mergeCell ref="C107:D107"/>
    <mergeCell ref="C108:D108"/>
    <mergeCell ref="C109:D109"/>
    <mergeCell ref="C110:D110"/>
    <mergeCell ref="C112:D112"/>
    <mergeCell ref="C99:D99"/>
    <mergeCell ref="C100:D100"/>
    <mergeCell ref="C101:D101"/>
    <mergeCell ref="C102:D102"/>
    <mergeCell ref="C103:D103"/>
    <mergeCell ref="C105:D105"/>
    <mergeCell ref="C94:D94"/>
    <mergeCell ref="C96:D96"/>
    <mergeCell ref="C97:D97"/>
    <mergeCell ref="C98:D98"/>
    <mergeCell ref="Q91:Q93"/>
    <mergeCell ref="R91:R93"/>
    <mergeCell ref="S91:S93"/>
    <mergeCell ref="T91:T93"/>
    <mergeCell ref="U91:U93"/>
    <mergeCell ref="K91:K93"/>
    <mergeCell ref="L91:L93"/>
    <mergeCell ref="M91:M93"/>
    <mergeCell ref="N91:N93"/>
    <mergeCell ref="O91:O93"/>
    <mergeCell ref="P91:P93"/>
    <mergeCell ref="E91:E93"/>
    <mergeCell ref="F91:F93"/>
    <mergeCell ref="G91:G93"/>
    <mergeCell ref="H91:H93"/>
    <mergeCell ref="I91:I93"/>
    <mergeCell ref="J91:J93"/>
    <mergeCell ref="E90:G90"/>
    <mergeCell ref="J90:L90"/>
    <mergeCell ref="O90:Q90"/>
    <mergeCell ref="T90:V90"/>
    <mergeCell ref="A86:X86"/>
    <mergeCell ref="A87:A93"/>
    <mergeCell ref="B87:D87"/>
    <mergeCell ref="E87:I87"/>
    <mergeCell ref="J87:N87"/>
    <mergeCell ref="O87:S87"/>
    <mergeCell ref="T87:X87"/>
    <mergeCell ref="E88:H88"/>
    <mergeCell ref="J88:M88"/>
    <mergeCell ref="O88:R88"/>
    <mergeCell ref="W91:W93"/>
    <mergeCell ref="X91:X93"/>
    <mergeCell ref="V91:V93"/>
    <mergeCell ref="C74:D74"/>
    <mergeCell ref="C75:D75"/>
    <mergeCell ref="C76:D76"/>
    <mergeCell ref="C77:D77"/>
    <mergeCell ref="C78:D78"/>
    <mergeCell ref="C66:D66"/>
    <mergeCell ref="C67:D67"/>
    <mergeCell ref="C68:D68"/>
    <mergeCell ref="C70:D70"/>
    <mergeCell ref="C71:D71"/>
    <mergeCell ref="C72:D72"/>
    <mergeCell ref="V49:V51"/>
    <mergeCell ref="W49:W51"/>
    <mergeCell ref="L49:L51"/>
    <mergeCell ref="M49:M51"/>
    <mergeCell ref="N49:N51"/>
    <mergeCell ref="O49:O51"/>
    <mergeCell ref="P49:P51"/>
    <mergeCell ref="Q49:Q51"/>
    <mergeCell ref="J49:J51"/>
    <mergeCell ref="K49:K51"/>
    <mergeCell ref="C52:D52"/>
    <mergeCell ref="C54:D54"/>
    <mergeCell ref="C55:D55"/>
    <mergeCell ref="C56:D56"/>
    <mergeCell ref="C57:D57"/>
    <mergeCell ref="R49:R51"/>
    <mergeCell ref="S49:S51"/>
    <mergeCell ref="T49:T51"/>
    <mergeCell ref="U49:U51"/>
    <mergeCell ref="E49:E51"/>
    <mergeCell ref="F49:F51"/>
    <mergeCell ref="G49:G51"/>
    <mergeCell ref="H49:H51"/>
    <mergeCell ref="C59:D59"/>
    <mergeCell ref="C60:D60"/>
    <mergeCell ref="C61:D61"/>
    <mergeCell ref="C63:D63"/>
    <mergeCell ref="C64:D64"/>
    <mergeCell ref="C65:D65"/>
    <mergeCell ref="A2:X2"/>
    <mergeCell ref="A1:X1"/>
    <mergeCell ref="T5:V5"/>
    <mergeCell ref="T6:V6"/>
    <mergeCell ref="E4:H4"/>
    <mergeCell ref="J4:M4"/>
    <mergeCell ref="O4:R4"/>
    <mergeCell ref="T4:W4"/>
    <mergeCell ref="J5:L5"/>
    <mergeCell ref="J6:L6"/>
    <mergeCell ref="O5:Q5"/>
    <mergeCell ref="O6:Q6"/>
    <mergeCell ref="E5:G5"/>
    <mergeCell ref="E6:G6"/>
    <mergeCell ref="C58:D58"/>
    <mergeCell ref="A44:X44"/>
    <mergeCell ref="A45:A51"/>
    <mergeCell ref="X49:X51"/>
    <mergeCell ref="J46:M46"/>
    <mergeCell ref="O46:R46"/>
    <mergeCell ref="T46:W46"/>
    <mergeCell ref="E47:G47"/>
    <mergeCell ref="J47:L47"/>
    <mergeCell ref="O47:Q47"/>
    <mergeCell ref="T47:V47"/>
    <mergeCell ref="J48:L48"/>
    <mergeCell ref="O48:Q48"/>
    <mergeCell ref="T48:V48"/>
    <mergeCell ref="E48:G48"/>
    <mergeCell ref="I49:I51"/>
    <mergeCell ref="C40:D40"/>
    <mergeCell ref="C41:D41"/>
    <mergeCell ref="C42:D42"/>
    <mergeCell ref="C31:D31"/>
    <mergeCell ref="C32:D32"/>
    <mergeCell ref="C33:D33"/>
    <mergeCell ref="C34:D34"/>
    <mergeCell ref="C35:D35"/>
    <mergeCell ref="C36:D36"/>
    <mergeCell ref="C37:D37"/>
    <mergeCell ref="C38:D38"/>
    <mergeCell ref="C39:D39"/>
    <mergeCell ref="C24:D24"/>
    <mergeCell ref="C25:D25"/>
    <mergeCell ref="C26:D26"/>
    <mergeCell ref="C28:D28"/>
    <mergeCell ref="C29:D29"/>
    <mergeCell ref="C30:D30"/>
    <mergeCell ref="C17:D17"/>
    <mergeCell ref="C18:D18"/>
    <mergeCell ref="C19:D19"/>
    <mergeCell ref="C21:D21"/>
    <mergeCell ref="C22:D22"/>
    <mergeCell ref="C23:D23"/>
    <mergeCell ref="C10:D10"/>
    <mergeCell ref="C12:D12"/>
    <mergeCell ref="C13:D13"/>
    <mergeCell ref="C14:D14"/>
    <mergeCell ref="C15:D15"/>
    <mergeCell ref="C16:D16"/>
    <mergeCell ref="S7:S9"/>
    <mergeCell ref="T7:T9"/>
    <mergeCell ref="U7:U9"/>
    <mergeCell ref="E7:E9"/>
    <mergeCell ref="F7:F9"/>
    <mergeCell ref="G7:G9"/>
    <mergeCell ref="H7:H9"/>
    <mergeCell ref="I7:I9"/>
    <mergeCell ref="J7:J9"/>
    <mergeCell ref="K7:K9"/>
    <mergeCell ref="L7:L9"/>
    <mergeCell ref="A3:A9"/>
    <mergeCell ref="B3:D3"/>
    <mergeCell ref="E3:I3"/>
    <mergeCell ref="J3:N3"/>
    <mergeCell ref="O3:S3"/>
    <mergeCell ref="T3:X3"/>
    <mergeCell ref="V7:V9"/>
    <mergeCell ref="W7:W9"/>
    <mergeCell ref="X7:X9"/>
    <mergeCell ref="M7:M9"/>
    <mergeCell ref="N7:N9"/>
    <mergeCell ref="O7:O9"/>
    <mergeCell ref="P7:P9"/>
    <mergeCell ref="Q7:Q9"/>
    <mergeCell ref="R7:R9"/>
  </mergeCells>
  <pageMargins left="0.70866141732283472" right="0.70866141732283472" top="0.74803149606299213" bottom="0.74803149606299213" header="0.31496062992125984" footer="0.31496062992125984"/>
  <pageSetup paperSize="9" scale="65" fitToHeight="6" orientation="landscape"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workbookViewId="0"/>
    <sheetView topLeftCell="A13" workbookViewId="1">
      <selection activeCell="L59" sqref="L59"/>
    </sheetView>
  </sheetViews>
  <sheetFormatPr baseColWidth="10" defaultRowHeight="15" x14ac:dyDescent="0.25"/>
  <cols>
    <col min="6" max="6" width="7.140625" customWidth="1"/>
    <col min="7" max="7" width="3" customWidth="1"/>
    <col min="8" max="8" width="6.85546875" customWidth="1"/>
    <col min="9" max="9" width="3" customWidth="1"/>
    <col min="10" max="10" width="6.5703125" customWidth="1"/>
    <col min="11" max="11" width="2" customWidth="1"/>
    <col min="12" max="12" width="10.7109375" customWidth="1"/>
    <col min="13" max="13" width="2.85546875" customWidth="1"/>
    <col min="14" max="14" width="2.7109375" customWidth="1"/>
    <col min="15" max="15" width="7.7109375" customWidth="1"/>
    <col min="16" max="16" width="6.140625" customWidth="1"/>
    <col min="17" max="17" width="6.28515625" customWidth="1"/>
    <col min="18" max="18" width="11.140625" customWidth="1"/>
    <col min="19" max="19" width="3.85546875" customWidth="1"/>
    <col min="20" max="20" width="4.28515625" customWidth="1"/>
    <col min="21" max="21" width="10.140625" customWidth="1"/>
    <col min="22" max="22" width="2.85546875" customWidth="1"/>
    <col min="23" max="23" width="11" customWidth="1"/>
    <col min="24" max="24" width="4.42578125" customWidth="1"/>
    <col min="25" max="25" width="11.42578125" customWidth="1"/>
    <col min="26" max="26" width="8.85546875" customWidth="1"/>
    <col min="27" max="27" width="2" customWidth="1"/>
    <col min="28" max="28" width="4.85546875" customWidth="1"/>
    <col min="29" max="29" width="6.42578125" customWidth="1"/>
    <col min="30" max="30" width="6.28515625" customWidth="1"/>
    <col min="31" max="31" width="3.7109375" customWidth="1"/>
    <col min="32" max="32" width="4.140625" customWidth="1"/>
    <col min="33" max="33" width="7.42578125" customWidth="1"/>
    <col min="34" max="34" width="10.5703125" customWidth="1"/>
    <col min="35" max="35" width="5.85546875" customWidth="1"/>
    <col min="36" max="36" width="3.5703125" customWidth="1"/>
    <col min="37" max="37" width="7.140625" customWidth="1"/>
    <col min="38" max="38" width="10" customWidth="1"/>
    <col min="39" max="39" width="2.85546875" customWidth="1"/>
    <col min="40" max="40" width="9" customWidth="1"/>
    <col min="41" max="41" width="3.28515625" customWidth="1"/>
    <col min="42" max="42" width="5.85546875" customWidth="1"/>
    <col min="43" max="43" width="10.140625" customWidth="1"/>
    <col min="44" max="44" width="3.28515625" customWidth="1"/>
    <col min="45" max="45" width="8.7109375" customWidth="1"/>
    <col min="46" max="46" width="5.5703125" customWidth="1"/>
  </cols>
  <sheetData>
    <row r="1" spans="1:1" ht="18" x14ac:dyDescent="0.25">
      <c r="A1" s="158" t="s">
        <v>94</v>
      </c>
    </row>
    <row r="2" spans="1:1" x14ac:dyDescent="0.25">
      <c r="A2" s="156" t="s">
        <v>95</v>
      </c>
    </row>
    <row r="3" spans="1:1" x14ac:dyDescent="0.25">
      <c r="A3" s="156" t="s">
        <v>96</v>
      </c>
    </row>
    <row r="4" spans="1:1" ht="15.75" x14ac:dyDescent="0.25">
      <c r="A4" s="159" t="s">
        <v>69</v>
      </c>
    </row>
    <row r="5" spans="1:1" x14ac:dyDescent="0.25">
      <c r="A5" s="156" t="s">
        <v>97</v>
      </c>
    </row>
    <row r="6" spans="1:1" x14ac:dyDescent="0.25">
      <c r="A6" s="156" t="s">
        <v>98</v>
      </c>
    </row>
    <row r="7" spans="1:1" x14ac:dyDescent="0.25">
      <c r="A7" s="157" t="s">
        <v>52</v>
      </c>
    </row>
    <row r="8" spans="1:1" x14ac:dyDescent="0.25">
      <c r="A8" s="160" t="s">
        <v>99</v>
      </c>
    </row>
    <row r="9" spans="1:1" x14ac:dyDescent="0.25">
      <c r="A9" s="157" t="s">
        <v>59</v>
      </c>
    </row>
    <row r="10" spans="1:1" x14ac:dyDescent="0.25">
      <c r="A10" s="160" t="s">
        <v>100</v>
      </c>
    </row>
    <row r="11" spans="1:1" x14ac:dyDescent="0.25">
      <c r="A11" s="157" t="s">
        <v>83</v>
      </c>
    </row>
    <row r="12" spans="1:1" x14ac:dyDescent="0.25">
      <c r="A12" s="160" t="s">
        <v>101</v>
      </c>
    </row>
    <row r="13" spans="1:1" x14ac:dyDescent="0.25">
      <c r="A13" s="157" t="s">
        <v>1</v>
      </c>
    </row>
    <row r="14" spans="1:1" x14ac:dyDescent="0.25">
      <c r="A14" s="160" t="s">
        <v>102</v>
      </c>
    </row>
    <row r="15" spans="1:1" x14ac:dyDescent="0.25">
      <c r="A15" s="156"/>
    </row>
    <row r="16" spans="1:1" ht="15.75" x14ac:dyDescent="0.25">
      <c r="A16" s="159" t="s">
        <v>70</v>
      </c>
    </row>
    <row r="17" spans="1:1" x14ac:dyDescent="0.25">
      <c r="A17" s="156" t="s">
        <v>103</v>
      </c>
    </row>
    <row r="18" spans="1:1" x14ac:dyDescent="0.25">
      <c r="A18" s="160" t="s">
        <v>104</v>
      </c>
    </row>
    <row r="19" spans="1:1" x14ac:dyDescent="0.25">
      <c r="A19" s="160" t="s">
        <v>105</v>
      </c>
    </row>
    <row r="20" spans="1:1" x14ac:dyDescent="0.25">
      <c r="A20" s="160" t="s">
        <v>106</v>
      </c>
    </row>
    <row r="21" spans="1:1" x14ac:dyDescent="0.25">
      <c r="A21" s="156"/>
    </row>
    <row r="22" spans="1:1" x14ac:dyDescent="0.25">
      <c r="A22" s="156" t="s">
        <v>107</v>
      </c>
    </row>
    <row r="23" spans="1:1" x14ac:dyDescent="0.25">
      <c r="A23" s="157" t="s">
        <v>7</v>
      </c>
    </row>
    <row r="24" spans="1:1" x14ac:dyDescent="0.25">
      <c r="A24" s="160" t="s">
        <v>108</v>
      </c>
    </row>
    <row r="25" spans="1:1" x14ac:dyDescent="0.25">
      <c r="A25" s="157" t="s">
        <v>8</v>
      </c>
    </row>
    <row r="26" spans="1:1" x14ac:dyDescent="0.25">
      <c r="A26" s="160" t="s">
        <v>109</v>
      </c>
    </row>
    <row r="27" spans="1:1" x14ac:dyDescent="0.25">
      <c r="A27" s="157" t="s">
        <v>57</v>
      </c>
    </row>
    <row r="28" spans="1:1" x14ac:dyDescent="0.25">
      <c r="A28" s="160" t="s">
        <v>110</v>
      </c>
    </row>
    <row r="29" spans="1:1" x14ac:dyDescent="0.25">
      <c r="A29" s="157" t="s">
        <v>111</v>
      </c>
    </row>
    <row r="30" spans="1:1" x14ac:dyDescent="0.25">
      <c r="A30" s="160" t="s">
        <v>112</v>
      </c>
    </row>
    <row r="31" spans="1:1" x14ac:dyDescent="0.25">
      <c r="A31" s="156"/>
    </row>
    <row r="32" spans="1:1" ht="15.75" x14ac:dyDescent="0.25">
      <c r="A32" s="159" t="s">
        <v>71</v>
      </c>
    </row>
    <row r="33" spans="1:1" x14ac:dyDescent="0.25">
      <c r="A33" s="156" t="s">
        <v>113</v>
      </c>
    </row>
    <row r="34" spans="1:1" x14ac:dyDescent="0.25">
      <c r="A34" s="156" t="s">
        <v>107</v>
      </c>
    </row>
    <row r="35" spans="1:1" x14ac:dyDescent="0.25">
      <c r="A35" s="157" t="s">
        <v>84</v>
      </c>
    </row>
    <row r="36" spans="1:1" x14ac:dyDescent="0.25">
      <c r="A36" s="160" t="s">
        <v>114</v>
      </c>
    </row>
    <row r="37" spans="1:1" x14ac:dyDescent="0.25">
      <c r="A37" s="157" t="s">
        <v>85</v>
      </c>
    </row>
    <row r="38" spans="1:1" x14ac:dyDescent="0.25">
      <c r="A38" s="160" t="s">
        <v>115</v>
      </c>
    </row>
    <row r="39" spans="1:1" x14ac:dyDescent="0.25">
      <c r="A39" s="157" t="s">
        <v>86</v>
      </c>
    </row>
    <row r="40" spans="1:1" x14ac:dyDescent="0.25">
      <c r="A40" s="160" t="s">
        <v>116</v>
      </c>
    </row>
    <row r="41" spans="1:1" x14ac:dyDescent="0.25">
      <c r="A41" s="157" t="s">
        <v>87</v>
      </c>
    </row>
    <row r="42" spans="1:1" x14ac:dyDescent="0.25">
      <c r="A42" s="160" t="s">
        <v>117</v>
      </c>
    </row>
    <row r="43" spans="1:1" x14ac:dyDescent="0.25">
      <c r="A43" s="156"/>
    </row>
    <row r="44" spans="1:1" ht="15.75" x14ac:dyDescent="0.25">
      <c r="A44" s="159" t="s">
        <v>91</v>
      </c>
    </row>
    <row r="45" spans="1:1" x14ac:dyDescent="0.25">
      <c r="A45" s="156" t="s">
        <v>118</v>
      </c>
    </row>
    <row r="46" spans="1:1" x14ac:dyDescent="0.25">
      <c r="A46" s="156"/>
    </row>
    <row r="47" spans="1:1" x14ac:dyDescent="0.25">
      <c r="A47" s="156" t="s">
        <v>107</v>
      </c>
    </row>
    <row r="48" spans="1:1" x14ac:dyDescent="0.25">
      <c r="A48" s="157" t="s">
        <v>6</v>
      </c>
    </row>
    <row r="49" spans="1:1" x14ac:dyDescent="0.25">
      <c r="A49" s="156" t="s">
        <v>92</v>
      </c>
    </row>
    <row r="50" spans="1:1" x14ac:dyDescent="0.25">
      <c r="A50" s="157" t="s">
        <v>0</v>
      </c>
    </row>
    <row r="51" spans="1:1" x14ac:dyDescent="0.25">
      <c r="A51" s="156" t="s">
        <v>119</v>
      </c>
    </row>
    <row r="52" spans="1:1" x14ac:dyDescent="0.25">
      <c r="A52" s="157" t="s">
        <v>76</v>
      </c>
    </row>
    <row r="53" spans="1:1" x14ac:dyDescent="0.25">
      <c r="A53" s="156" t="s">
        <v>120</v>
      </c>
    </row>
    <row r="54" spans="1:1" x14ac:dyDescent="0.25">
      <c r="A54" s="157" t="s">
        <v>88</v>
      </c>
    </row>
    <row r="55" spans="1:1" x14ac:dyDescent="0.25">
      <c r="A55" s="156" t="s">
        <v>121</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11" sqref="F5:F11"/>
    </sheetView>
    <sheetView workbookViewId="1"/>
  </sheetViews>
  <sheetFormatPr baseColWidth="10" defaultRowHeight="15" x14ac:dyDescent="0.25"/>
  <cols>
    <col min="3" max="6" width="25.7109375" customWidth="1"/>
  </cols>
  <sheetData>
    <row r="2" spans="2:6" ht="32.25" customHeight="1" x14ac:dyDescent="0.25">
      <c r="B2" s="148" t="s">
        <v>19</v>
      </c>
      <c r="C2" s="149"/>
      <c r="D2" s="149"/>
      <c r="E2" s="149"/>
      <c r="F2" s="150"/>
    </row>
    <row r="3" spans="2:6" ht="36" customHeight="1" x14ac:dyDescent="0.25">
      <c r="B3" s="12" t="s">
        <v>20</v>
      </c>
      <c r="C3" s="151" t="s">
        <v>21</v>
      </c>
      <c r="D3" s="151" t="s">
        <v>22</v>
      </c>
      <c r="E3" s="151" t="s">
        <v>23</v>
      </c>
      <c r="F3" s="151" t="s">
        <v>24</v>
      </c>
    </row>
    <row r="4" spans="2:6" ht="24" x14ac:dyDescent="0.25">
      <c r="B4" s="12" t="s">
        <v>25</v>
      </c>
      <c r="C4" s="152"/>
      <c r="D4" s="152"/>
      <c r="E4" s="152"/>
      <c r="F4" s="152"/>
    </row>
    <row r="5" spans="2:6" ht="36" x14ac:dyDescent="0.25">
      <c r="B5" s="13" t="s">
        <v>26</v>
      </c>
      <c r="C5" s="14">
        <v>4</v>
      </c>
      <c r="D5" s="14">
        <v>3</v>
      </c>
      <c r="E5" s="14">
        <v>1</v>
      </c>
      <c r="F5" s="14">
        <v>1</v>
      </c>
    </row>
    <row r="6" spans="2:6" ht="24" x14ac:dyDescent="0.25">
      <c r="B6" s="13" t="s">
        <v>27</v>
      </c>
      <c r="C6" s="14">
        <v>4</v>
      </c>
      <c r="D6" s="14">
        <v>3</v>
      </c>
      <c r="E6" s="14">
        <v>1</v>
      </c>
      <c r="F6" s="14">
        <v>1</v>
      </c>
    </row>
    <row r="7" spans="2:6" ht="24" x14ac:dyDescent="0.25">
      <c r="B7" s="13" t="s">
        <v>28</v>
      </c>
      <c r="C7" s="14">
        <v>3</v>
      </c>
      <c r="D7" s="14">
        <v>4</v>
      </c>
      <c r="E7" s="14">
        <v>3</v>
      </c>
      <c r="F7" s="14">
        <v>3</v>
      </c>
    </row>
    <row r="8" spans="2:6" ht="36" x14ac:dyDescent="0.25">
      <c r="B8" s="13" t="s">
        <v>29</v>
      </c>
      <c r="C8" s="14">
        <v>3</v>
      </c>
      <c r="D8" s="14">
        <v>4</v>
      </c>
      <c r="E8" s="14">
        <v>3</v>
      </c>
      <c r="F8" s="14">
        <v>3</v>
      </c>
    </row>
    <row r="9" spans="2:6" ht="48" x14ac:dyDescent="0.25">
      <c r="B9" s="13" t="s">
        <v>30</v>
      </c>
      <c r="C9" s="14">
        <v>3</v>
      </c>
      <c r="D9" s="14">
        <v>4</v>
      </c>
      <c r="E9" s="14">
        <v>3</v>
      </c>
      <c r="F9" s="14">
        <v>3</v>
      </c>
    </row>
    <row r="10" spans="2:6" ht="36" x14ac:dyDescent="0.25">
      <c r="B10" s="13" t="s">
        <v>31</v>
      </c>
      <c r="C10" s="14">
        <v>3</v>
      </c>
      <c r="D10" s="14">
        <v>4</v>
      </c>
      <c r="E10" s="14">
        <v>2</v>
      </c>
      <c r="F10" s="14">
        <v>3</v>
      </c>
    </row>
    <row r="11" spans="2:6" ht="72" x14ac:dyDescent="0.25">
      <c r="B11" s="13" t="s">
        <v>32</v>
      </c>
      <c r="C11" s="14">
        <v>2</v>
      </c>
      <c r="D11" s="14">
        <v>4</v>
      </c>
      <c r="E11" s="14">
        <v>1</v>
      </c>
      <c r="F11" s="14">
        <v>4</v>
      </c>
    </row>
  </sheetData>
  <mergeCells count="5">
    <mergeCell ref="B2:F2"/>
    <mergeCell ref="C3:C4"/>
    <mergeCell ref="D3:D4"/>
    <mergeCell ref="E3:E4"/>
    <mergeCell ref="F3:F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3"/>
  <sheetViews>
    <sheetView workbookViewId="0">
      <selection activeCell="H19" sqref="H19"/>
    </sheetView>
    <sheetView workbookViewId="1"/>
  </sheetViews>
  <sheetFormatPr baseColWidth="10" defaultRowHeight="15" x14ac:dyDescent="0.25"/>
  <cols>
    <col min="1" max="1" width="8.140625" style="19" customWidth="1"/>
    <col min="2" max="2" width="19.5703125" style="19" customWidth="1"/>
    <col min="3" max="3" width="9.7109375" style="19" bestFit="1" customWidth="1"/>
    <col min="4" max="4" width="10.140625" style="19" bestFit="1" customWidth="1"/>
    <col min="5" max="5" width="8.5703125" style="19" bestFit="1" customWidth="1"/>
    <col min="6" max="6" width="6.7109375" style="19" bestFit="1" customWidth="1"/>
    <col min="7" max="7" width="11.140625" style="19" bestFit="1" customWidth="1"/>
    <col min="8" max="8" width="9.7109375" style="19" bestFit="1" customWidth="1"/>
    <col min="9" max="9" width="10.140625" style="19" bestFit="1" customWidth="1"/>
    <col min="10" max="10" width="8.5703125" style="19" bestFit="1" customWidth="1"/>
    <col min="11" max="11" width="6.7109375" style="19" bestFit="1" customWidth="1"/>
    <col min="12" max="12" width="11.140625" style="19" bestFit="1" customWidth="1"/>
    <col min="13" max="13" width="9.7109375" style="19" bestFit="1" customWidth="1"/>
    <col min="14" max="14" width="10.140625" style="19" bestFit="1" customWidth="1"/>
    <col min="15" max="15" width="8.5703125" style="19" bestFit="1" customWidth="1"/>
    <col min="16" max="16" width="6.7109375" style="19" bestFit="1" customWidth="1"/>
    <col min="17" max="17" width="11.140625" style="19" bestFit="1" customWidth="1"/>
    <col min="18" max="18" width="9.7109375" style="19" bestFit="1" customWidth="1"/>
    <col min="19" max="19" width="10.140625" style="19" bestFit="1" customWidth="1"/>
    <col min="20" max="20" width="8.5703125" style="19" bestFit="1" customWidth="1"/>
    <col min="21" max="21" width="6.7109375" style="19" bestFit="1" customWidth="1"/>
    <col min="22" max="22" width="11.140625" style="19" bestFit="1" customWidth="1"/>
    <col min="23" max="16384" width="11.42578125" style="19"/>
  </cols>
  <sheetData>
    <row r="2" spans="2:22" ht="15.75" thickBot="1" x14ac:dyDescent="0.3">
      <c r="B2" s="20" t="s">
        <v>34</v>
      </c>
      <c r="C2" s="18"/>
      <c r="D2" s="18"/>
      <c r="E2" s="18"/>
      <c r="F2" s="18"/>
      <c r="G2" s="18"/>
      <c r="H2" s="18"/>
      <c r="I2" s="18"/>
      <c r="J2" s="18"/>
      <c r="K2" s="18"/>
      <c r="L2" s="18"/>
      <c r="M2" s="18"/>
      <c r="N2" s="18"/>
      <c r="O2" s="18"/>
      <c r="P2" s="18"/>
      <c r="Q2" s="18"/>
      <c r="R2" s="18"/>
      <c r="S2" s="18"/>
      <c r="T2" s="18"/>
      <c r="U2" s="18"/>
      <c r="V2" s="18"/>
    </row>
    <row r="3" spans="2:22" ht="29.25" customHeight="1" x14ac:dyDescent="0.25">
      <c r="B3" s="21" t="s">
        <v>20</v>
      </c>
      <c r="C3" s="153" t="s">
        <v>21</v>
      </c>
      <c r="D3" s="154"/>
      <c r="E3" s="154"/>
      <c r="F3" s="154"/>
      <c r="G3" s="155"/>
      <c r="H3" s="153" t="s">
        <v>22</v>
      </c>
      <c r="I3" s="154"/>
      <c r="J3" s="154"/>
      <c r="K3" s="154"/>
      <c r="L3" s="155"/>
      <c r="M3" s="153" t="s">
        <v>23</v>
      </c>
      <c r="N3" s="154"/>
      <c r="O3" s="154"/>
      <c r="P3" s="154"/>
      <c r="Q3" s="155"/>
      <c r="R3" s="153" t="s">
        <v>24</v>
      </c>
      <c r="S3" s="154"/>
      <c r="T3" s="154"/>
      <c r="U3" s="154"/>
      <c r="V3" s="155"/>
    </row>
    <row r="4" spans="2:22" ht="24" x14ac:dyDescent="0.25">
      <c r="B4" s="22" t="s">
        <v>33</v>
      </c>
      <c r="C4" s="16" t="s">
        <v>3</v>
      </c>
      <c r="D4" s="15" t="s">
        <v>4</v>
      </c>
      <c r="E4" s="15" t="s">
        <v>5</v>
      </c>
      <c r="F4" s="15" t="s">
        <v>2</v>
      </c>
      <c r="G4" s="17" t="s">
        <v>11</v>
      </c>
      <c r="H4" s="16" t="s">
        <v>3</v>
      </c>
      <c r="I4" s="15" t="s">
        <v>4</v>
      </c>
      <c r="J4" s="15" t="s">
        <v>5</v>
      </c>
      <c r="K4" s="15" t="s">
        <v>2</v>
      </c>
      <c r="L4" s="17" t="s">
        <v>11</v>
      </c>
      <c r="M4" s="16" t="s">
        <v>3</v>
      </c>
      <c r="N4" s="15" t="s">
        <v>4</v>
      </c>
      <c r="O4" s="15" t="s">
        <v>5</v>
      </c>
      <c r="P4" s="15" t="s">
        <v>2</v>
      </c>
      <c r="Q4" s="17" t="s">
        <v>11</v>
      </c>
      <c r="R4" s="16" t="s">
        <v>3</v>
      </c>
      <c r="S4" s="15" t="s">
        <v>4</v>
      </c>
      <c r="T4" s="15" t="s">
        <v>5</v>
      </c>
      <c r="U4" s="15" t="s">
        <v>2</v>
      </c>
      <c r="V4" s="17" t="s">
        <v>11</v>
      </c>
    </row>
    <row r="5" spans="2:22" ht="24" x14ac:dyDescent="0.25">
      <c r="B5" s="23" t="s">
        <v>26</v>
      </c>
      <c r="C5" s="27">
        <v>1</v>
      </c>
      <c r="D5" s="25">
        <v>1</v>
      </c>
      <c r="E5" s="25">
        <v>0</v>
      </c>
      <c r="F5" s="25">
        <v>3</v>
      </c>
      <c r="G5" s="24">
        <v>4</v>
      </c>
      <c r="H5" s="27">
        <v>2</v>
      </c>
      <c r="I5" s="25">
        <v>2</v>
      </c>
      <c r="J5" s="25">
        <v>1</v>
      </c>
      <c r="K5" s="25">
        <v>3</v>
      </c>
      <c r="L5" s="24">
        <v>3</v>
      </c>
      <c r="M5" s="27">
        <v>2</v>
      </c>
      <c r="N5" s="25">
        <v>2</v>
      </c>
      <c r="O5" s="25">
        <v>2</v>
      </c>
      <c r="P5" s="25">
        <v>3</v>
      </c>
      <c r="Q5" s="24">
        <v>4</v>
      </c>
      <c r="R5" s="27">
        <v>3</v>
      </c>
      <c r="S5" s="25">
        <v>3</v>
      </c>
      <c r="T5" s="25">
        <v>1</v>
      </c>
      <c r="U5" s="25">
        <v>3</v>
      </c>
      <c r="V5" s="24">
        <v>3</v>
      </c>
    </row>
    <row r="6" spans="2:22" ht="24" x14ac:dyDescent="0.25">
      <c r="B6" s="23" t="s">
        <v>27</v>
      </c>
      <c r="C6" s="27">
        <v>1</v>
      </c>
      <c r="D6" s="25">
        <v>1</v>
      </c>
      <c r="E6" s="25">
        <v>0</v>
      </c>
      <c r="F6" s="25">
        <v>3</v>
      </c>
      <c r="G6" s="24">
        <v>4</v>
      </c>
      <c r="H6" s="27">
        <v>2</v>
      </c>
      <c r="I6" s="25">
        <v>2</v>
      </c>
      <c r="J6" s="25">
        <v>1</v>
      </c>
      <c r="K6" s="25">
        <v>3</v>
      </c>
      <c r="L6" s="24">
        <v>3</v>
      </c>
      <c r="M6" s="27">
        <v>2</v>
      </c>
      <c r="N6" s="25">
        <v>2</v>
      </c>
      <c r="O6" s="25">
        <v>2</v>
      </c>
      <c r="P6" s="25">
        <v>3</v>
      </c>
      <c r="Q6" s="24">
        <v>4</v>
      </c>
      <c r="R6" s="27">
        <v>3</v>
      </c>
      <c r="S6" s="25">
        <v>3</v>
      </c>
      <c r="T6" s="25">
        <v>1</v>
      </c>
      <c r="U6" s="25">
        <v>3</v>
      </c>
      <c r="V6" s="24">
        <v>3</v>
      </c>
    </row>
    <row r="7" spans="2:22" x14ac:dyDescent="0.25">
      <c r="B7" s="23" t="s">
        <v>28</v>
      </c>
      <c r="C7" s="27">
        <v>2</v>
      </c>
      <c r="D7" s="25">
        <v>2</v>
      </c>
      <c r="E7" s="25">
        <v>1</v>
      </c>
      <c r="F7" s="25">
        <v>3</v>
      </c>
      <c r="G7" s="24">
        <v>3</v>
      </c>
      <c r="H7" s="27">
        <v>3</v>
      </c>
      <c r="I7" s="25">
        <v>3</v>
      </c>
      <c r="J7" s="25">
        <v>1</v>
      </c>
      <c r="K7" s="25">
        <v>3</v>
      </c>
      <c r="L7" s="24">
        <v>3</v>
      </c>
      <c r="M7" s="27">
        <v>3</v>
      </c>
      <c r="N7" s="25">
        <v>3</v>
      </c>
      <c r="O7" s="25">
        <v>4</v>
      </c>
      <c r="P7" s="25">
        <v>3</v>
      </c>
      <c r="Q7" s="24">
        <v>3</v>
      </c>
      <c r="R7" s="27">
        <v>4</v>
      </c>
      <c r="S7" s="25">
        <v>4</v>
      </c>
      <c r="T7" s="25">
        <v>1</v>
      </c>
      <c r="U7" s="25">
        <v>3</v>
      </c>
      <c r="V7" s="24">
        <v>3</v>
      </c>
    </row>
    <row r="8" spans="2:22" ht="24" x14ac:dyDescent="0.25">
      <c r="B8" s="23" t="s">
        <v>29</v>
      </c>
      <c r="C8" s="27">
        <v>2</v>
      </c>
      <c r="D8" s="25">
        <v>2</v>
      </c>
      <c r="E8" s="25">
        <v>1</v>
      </c>
      <c r="F8" s="25">
        <v>3</v>
      </c>
      <c r="G8" s="24">
        <v>3</v>
      </c>
      <c r="H8" s="27">
        <v>3</v>
      </c>
      <c r="I8" s="25">
        <v>3</v>
      </c>
      <c r="J8" s="25">
        <v>1</v>
      </c>
      <c r="K8" s="25">
        <v>3</v>
      </c>
      <c r="L8" s="24">
        <v>3</v>
      </c>
      <c r="M8" s="27">
        <v>3</v>
      </c>
      <c r="N8" s="25">
        <v>3</v>
      </c>
      <c r="O8" s="25">
        <v>4</v>
      </c>
      <c r="P8" s="25">
        <v>3</v>
      </c>
      <c r="Q8" s="24">
        <v>3</v>
      </c>
      <c r="R8" s="27">
        <v>4</v>
      </c>
      <c r="S8" s="25">
        <v>4</v>
      </c>
      <c r="T8" s="25">
        <v>1</v>
      </c>
      <c r="U8" s="25">
        <v>3</v>
      </c>
      <c r="V8" s="24">
        <v>3</v>
      </c>
    </row>
    <row r="9" spans="2:22" ht="36" x14ac:dyDescent="0.25">
      <c r="B9" s="23" t="s">
        <v>30</v>
      </c>
      <c r="C9" s="27">
        <v>3</v>
      </c>
      <c r="D9" s="25">
        <v>3</v>
      </c>
      <c r="E9" s="25">
        <v>1</v>
      </c>
      <c r="F9" s="25">
        <v>3</v>
      </c>
      <c r="G9" s="24">
        <v>3</v>
      </c>
      <c r="H9" s="27">
        <v>3</v>
      </c>
      <c r="I9" s="25">
        <v>3</v>
      </c>
      <c r="J9" s="25">
        <v>1</v>
      </c>
      <c r="K9" s="25">
        <v>3</v>
      </c>
      <c r="L9" s="24">
        <v>3</v>
      </c>
      <c r="M9" s="27">
        <v>3</v>
      </c>
      <c r="N9" s="25">
        <v>3</v>
      </c>
      <c r="O9" s="25">
        <v>4</v>
      </c>
      <c r="P9" s="25">
        <v>3</v>
      </c>
      <c r="Q9" s="24">
        <v>3</v>
      </c>
      <c r="R9" s="27">
        <v>4</v>
      </c>
      <c r="S9" s="25">
        <v>4</v>
      </c>
      <c r="T9" s="25">
        <v>1</v>
      </c>
      <c r="U9" s="25">
        <v>3</v>
      </c>
      <c r="V9" s="24">
        <v>3</v>
      </c>
    </row>
    <row r="10" spans="2:22" ht="24" x14ac:dyDescent="0.25">
      <c r="B10" s="23" t="s">
        <v>31</v>
      </c>
      <c r="C10" s="27">
        <v>3</v>
      </c>
      <c r="D10" s="25">
        <v>3</v>
      </c>
      <c r="E10" s="25">
        <v>1</v>
      </c>
      <c r="F10" s="25">
        <v>3</v>
      </c>
      <c r="G10" s="24">
        <v>3</v>
      </c>
      <c r="H10" s="27">
        <v>4</v>
      </c>
      <c r="I10" s="25">
        <v>4</v>
      </c>
      <c r="J10" s="25">
        <v>1</v>
      </c>
      <c r="K10" s="25">
        <v>3</v>
      </c>
      <c r="L10" s="24">
        <v>3</v>
      </c>
      <c r="M10" s="27">
        <v>3</v>
      </c>
      <c r="N10" s="25">
        <v>3</v>
      </c>
      <c r="O10" s="25">
        <v>4</v>
      </c>
      <c r="P10" s="25">
        <v>3</v>
      </c>
      <c r="Q10" s="24">
        <v>3</v>
      </c>
      <c r="R10" s="27">
        <v>4</v>
      </c>
      <c r="S10" s="25">
        <v>4</v>
      </c>
      <c r="T10" s="25">
        <v>1</v>
      </c>
      <c r="U10" s="25">
        <v>3</v>
      </c>
      <c r="V10" s="24">
        <v>3</v>
      </c>
    </row>
    <row r="11" spans="2:22" ht="36.75" thickBot="1" x14ac:dyDescent="0.3">
      <c r="B11" s="23" t="s">
        <v>32</v>
      </c>
      <c r="C11" s="28">
        <v>3</v>
      </c>
      <c r="D11" s="29">
        <v>3</v>
      </c>
      <c r="E11" s="29">
        <v>1</v>
      </c>
      <c r="F11" s="29">
        <v>2</v>
      </c>
      <c r="G11" s="26">
        <v>3</v>
      </c>
      <c r="H11" s="28">
        <v>4</v>
      </c>
      <c r="I11" s="29">
        <v>4</v>
      </c>
      <c r="J11" s="29">
        <v>1</v>
      </c>
      <c r="K11" s="29">
        <v>3</v>
      </c>
      <c r="L11" s="26">
        <v>3</v>
      </c>
      <c r="M11" s="28">
        <v>4</v>
      </c>
      <c r="N11" s="29">
        <v>4</v>
      </c>
      <c r="O11" s="29">
        <v>4</v>
      </c>
      <c r="P11" s="29">
        <v>2</v>
      </c>
      <c r="Q11" s="26">
        <v>3</v>
      </c>
      <c r="R11" s="28">
        <v>4</v>
      </c>
      <c r="S11" s="29">
        <v>4</v>
      </c>
      <c r="T11" s="29">
        <v>1</v>
      </c>
      <c r="U11" s="29">
        <v>2</v>
      </c>
      <c r="V11" s="26">
        <v>3</v>
      </c>
    </row>
    <row r="12" spans="2:22" x14ac:dyDescent="0.25">
      <c r="C12" s="31">
        <f>SUM(C5:C11)</f>
        <v>15</v>
      </c>
      <c r="D12" s="30">
        <f t="shared" ref="D12:V12" si="0">SUM(D5:D11)</f>
        <v>15</v>
      </c>
      <c r="E12" s="30">
        <f t="shared" si="0"/>
        <v>5</v>
      </c>
      <c r="F12" s="30">
        <f t="shared" si="0"/>
        <v>20</v>
      </c>
      <c r="G12" s="32">
        <f t="shared" si="0"/>
        <v>23</v>
      </c>
      <c r="H12" s="31">
        <f t="shared" si="0"/>
        <v>21</v>
      </c>
      <c r="I12" s="30">
        <f t="shared" si="0"/>
        <v>21</v>
      </c>
      <c r="J12" s="30">
        <f t="shared" si="0"/>
        <v>7</v>
      </c>
      <c r="K12" s="30">
        <f t="shared" si="0"/>
        <v>21</v>
      </c>
      <c r="L12" s="32">
        <f t="shared" si="0"/>
        <v>21</v>
      </c>
      <c r="M12" s="31">
        <f t="shared" si="0"/>
        <v>20</v>
      </c>
      <c r="N12" s="30">
        <f t="shared" si="0"/>
        <v>20</v>
      </c>
      <c r="O12" s="30">
        <f t="shared" si="0"/>
        <v>24</v>
      </c>
      <c r="P12" s="30">
        <f t="shared" si="0"/>
        <v>20</v>
      </c>
      <c r="Q12" s="32">
        <f t="shared" si="0"/>
        <v>23</v>
      </c>
      <c r="R12" s="31">
        <f t="shared" si="0"/>
        <v>26</v>
      </c>
      <c r="S12" s="30">
        <f t="shared" si="0"/>
        <v>26</v>
      </c>
      <c r="T12" s="30">
        <f t="shared" si="0"/>
        <v>7</v>
      </c>
      <c r="U12" s="30">
        <f t="shared" si="0"/>
        <v>20</v>
      </c>
      <c r="V12" s="32">
        <f t="shared" si="0"/>
        <v>21</v>
      </c>
    </row>
    <row r="13" spans="2:22" ht="15.75" thickBot="1" x14ac:dyDescent="0.3">
      <c r="C13" s="33"/>
      <c r="D13" s="34"/>
      <c r="E13" s="34"/>
      <c r="F13" s="34"/>
      <c r="G13" s="35"/>
      <c r="H13" s="36"/>
      <c r="I13" s="37"/>
      <c r="J13" s="34"/>
      <c r="K13" s="37"/>
      <c r="L13" s="38"/>
      <c r="M13" s="33"/>
      <c r="N13" s="34"/>
      <c r="O13" s="40"/>
      <c r="P13" s="34"/>
      <c r="Q13" s="39"/>
      <c r="R13" s="36"/>
      <c r="S13" s="37"/>
      <c r="T13" s="34"/>
      <c r="U13" s="34"/>
      <c r="V13" s="39"/>
    </row>
  </sheetData>
  <mergeCells count="4">
    <mergeCell ref="C3:G3"/>
    <mergeCell ref="H3:L3"/>
    <mergeCell ref="M3:Q3"/>
    <mergeCell ref="R3:V3"/>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G_SE_Inclusion (2)</vt:lpstr>
      <vt:lpstr>Explications</vt:lpstr>
      <vt:lpstr>Matrix_Gov_PA</vt:lpstr>
      <vt:lpstr>Matrix_Gov_PA.1</vt:lpstr>
      <vt:lpstr>'G_SE_Inclusion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Paolini</dc:creator>
  <cp:lastModifiedBy>Carlo Paolini</cp:lastModifiedBy>
  <cp:lastPrinted>2016-01-23T14:13:55Z</cp:lastPrinted>
  <dcterms:created xsi:type="dcterms:W3CDTF">2015-12-16T18:24:28Z</dcterms:created>
  <dcterms:modified xsi:type="dcterms:W3CDTF">2019-09-20T12:22:28Z</dcterms:modified>
</cp:coreProperties>
</file>